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<sst xmlns="http://schemas.openxmlformats.org/spreadsheetml/2006/main" count="14">
  <si>
    <r>
      <t>龙华区</t>
    </r>
    <r>
      <rPr>
        <b/>
        <sz val="22"/>
        <rFont val="Times New Roman"/>
        <charset val="134"/>
      </rPr>
      <t>2019</t>
    </r>
    <r>
      <rPr>
        <b/>
        <sz val="22"/>
        <rFont val="宋体"/>
        <charset val="134"/>
      </rPr>
      <t>年3月</t>
    </r>
    <r>
      <rPr>
        <b/>
        <sz val="22"/>
        <color rgb="FFFF0000"/>
        <rFont val="宋体"/>
        <charset val="134"/>
      </rPr>
      <t>临时救济</t>
    </r>
    <r>
      <rPr>
        <b/>
        <sz val="22"/>
        <rFont val="宋体"/>
        <charset val="134"/>
      </rPr>
      <t>发放情况汇总表</t>
    </r>
  </si>
  <si>
    <t>办事处</t>
  </si>
  <si>
    <t>户籍</t>
  </si>
  <si>
    <t>3</t>
  </si>
  <si>
    <t>人数</t>
  </si>
  <si>
    <t>支出金额</t>
  </si>
  <si>
    <t>观湖</t>
  </si>
  <si>
    <t>非户籍</t>
  </si>
  <si>
    <t>民治</t>
  </si>
  <si>
    <t>龙华</t>
  </si>
  <si>
    <t>大浪</t>
  </si>
  <si>
    <t>福城</t>
  </si>
  <si>
    <t>观澜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</si>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</sst>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@&quot;月&quot;&quot;份&quot;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name val="Times New Roman"/>
      <charset val="134"/>
    </font>
    <font>
      <b/>
      <sz val="2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3&#26376;\2019&#24180;3&#26376;&#20221;\&#40857;&#21326;&#21306;2019&#24180;3&#26376;&#20020;&#26102;&#25937;&#21161;&#21644;&#21307;&#30103;&#25937;&#21161;&#21457;&#25918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济汇总"/>
      <sheetName val="户籍医疗救助"/>
      <sheetName val="临时救助汇总"/>
      <sheetName val="上学困难"/>
      <sheetName val="生活困难"/>
      <sheetName val="法律援助"/>
      <sheetName val="临时救助 (非户籍医疗)"/>
    </sheetNames>
    <sheetDataSet>
      <sheetData sheetId="0"/>
      <sheetData sheetId="1"/>
      <sheetData sheetId="2"/>
      <sheetData sheetId="3">
        <row r="8">
          <cell r="G8">
            <v>1</v>
          </cell>
        </row>
        <row r="10">
          <cell r="G10">
            <v>2</v>
          </cell>
          <cell r="H10">
            <v>8000</v>
          </cell>
        </row>
      </sheetData>
      <sheetData sheetId="4">
        <row r="8">
          <cell r="G8">
            <v>3</v>
          </cell>
        </row>
      </sheetData>
      <sheetData sheetId="5"/>
      <sheetData sheetId="6">
        <row r="5">
          <cell r="G5">
            <v>1</v>
          </cell>
          <cell r="H5">
            <v>3792</v>
          </cell>
        </row>
        <row r="9">
          <cell r="G9">
            <v>4</v>
          </cell>
          <cell r="H9">
            <v>31342</v>
          </cell>
        </row>
        <row r="11">
          <cell r="G11">
            <v>3</v>
          </cell>
          <cell r="H11">
            <v>6420</v>
          </cell>
        </row>
        <row r="13">
          <cell r="G13">
            <v>2</v>
          </cell>
          <cell r="H13">
            <v>18813</v>
          </cell>
        </row>
        <row r="15">
          <cell r="G15">
            <v>3</v>
          </cell>
          <cell r="H15">
            <v>19086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4"/>
  <sheetViews>
    <sheetView tabSelected="1" workbookViewId="0">
      <selection activeCell="A1" sqref="A1:P1"/>
    </sheetView>
  </sheetViews>
  <sheetFormatPr defaultColWidth="9" defaultRowHeight="14.25"/>
  <cols>
    <col min="1" max="1" width="6.75" style="1" customWidth="1"/>
    <col min="2" max="2" width="7.375" style="1" customWidth="1"/>
    <col min="3" max="3" width="25.75" style="1" customWidth="1"/>
    <col min="4" max="4" width="29.625" style="1" customWidth="1"/>
    <col min="5" max="15" width="7.625" style="1" customWidth="1"/>
    <col min="16" max="16" width="8.125" style="1" customWidth="1"/>
    <col min="17" max="16384" width="9" style="1"/>
  </cols>
  <sheetData>
    <row r="1" s="1" customFormat="1" ht="25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4">
      <c r="A2" s="5" t="s">
        <v>1</v>
      </c>
      <c r="B2" s="6" t="s">
        <v>2</v>
      </c>
      <c r="C2" s="7" t="s">
        <v>3</v>
      </c>
      <c r="D2" s="7"/>
    </row>
    <row r="3" s="1" customFormat="1" spans="1:4">
      <c r="A3" s="5"/>
      <c r="B3" s="8"/>
      <c r="C3" s="5" t="s">
        <v>4</v>
      </c>
      <c r="D3" s="9" t="s">
        <v>5</v>
      </c>
    </row>
    <row r="4" s="2" customFormat="1" spans="1:18">
      <c r="A4" s="10" t="s">
        <v>6</v>
      </c>
      <c r="B4" s="10" t="s">
        <v>2</v>
      </c>
      <c r="C4" s="11">
        <f>[1]上学困难!G4+[1]生活困难!G4+[1]法律援助!G4</f>
        <v>0</v>
      </c>
      <c r="D4" s="11">
        <f>[1]上学困难!H4+[1]生活困难!H4+[1]法律援助!H4</f>
        <v>0</v>
      </c>
      <c r="E4" s="1"/>
      <c r="F4" s="1"/>
      <c r="I4" s="1"/>
      <c r="J4" s="1"/>
      <c r="K4" s="1"/>
      <c r="L4" s="1"/>
      <c r="M4" s="1"/>
      <c r="N4" s="1"/>
      <c r="O4" s="1"/>
      <c r="P4" s="1"/>
      <c r="Q4" s="1"/>
      <c r="R4" s="1"/>
    </row>
    <row r="5" s="2" customFormat="1" spans="1:18">
      <c r="A5" s="10"/>
      <c r="B5" s="12" t="s">
        <v>7</v>
      </c>
      <c r="C5" s="13">
        <f>[1]上学困难!G5+[1]生活困难!G5+[1]法律援助!G5+'[1]临时救助 (非户籍医疗)'!G5</f>
        <v>1</v>
      </c>
      <c r="D5" s="13">
        <f>[1]上学困难!H5+[1]生活困难!H5+[1]法律援助!H5+'[1]临时救助 (非户籍医疗)'!H5</f>
        <v>3792</v>
      </c>
      <c r="E5" s="1"/>
      <c r="F5" s="1"/>
      <c r="I5" s="1"/>
      <c r="J5" s="1"/>
      <c r="K5" s="1"/>
      <c r="L5" s="1"/>
      <c r="M5" s="1"/>
      <c r="N5" s="1"/>
      <c r="O5" s="1"/>
      <c r="P5" s="1"/>
      <c r="Q5" s="1"/>
      <c r="R5" s="1"/>
    </row>
    <row r="6" s="2" customFormat="1" spans="1:18">
      <c r="A6" s="10" t="s">
        <v>8</v>
      </c>
      <c r="B6" s="10" t="s">
        <v>2</v>
      </c>
      <c r="C6" s="11">
        <f>[1]上学困难!G6+[1]生活困难!G6+[1]法律援助!G6</f>
        <v>0</v>
      </c>
      <c r="D6" s="11">
        <f>[1]上学困难!H6+[1]生活困难!H6+[1]法律援助!H6</f>
        <v>0</v>
      </c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="2" customFormat="1" spans="1:18">
      <c r="A7" s="10"/>
      <c r="B7" s="12" t="s">
        <v>7</v>
      </c>
      <c r="C7" s="13">
        <f>[1]上学困难!G7+[1]生活困难!G7+[1]法律援助!G7+'[1]临时救助 (非户籍医疗)'!G7</f>
        <v>0</v>
      </c>
      <c r="D7" s="13">
        <f>[1]上学困难!H7+[1]生活困难!H7+[1]法律援助!H7+'[1]临时救助 (非户籍医疗)'!H7</f>
        <v>0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="2" customFormat="1" spans="1:18">
      <c r="A8" s="10" t="s">
        <v>9</v>
      </c>
      <c r="B8" s="10" t="s">
        <v>2</v>
      </c>
      <c r="C8" s="11">
        <f>[1]上学困难!G8+[1]生活困难!G8+[1]法律援助!G8</f>
        <v>4</v>
      </c>
      <c r="D8" s="11">
        <v>23893</v>
      </c>
      <c r="E8" s="1"/>
      <c r="F8" s="1"/>
      <c r="I8" s="1"/>
      <c r="J8" s="1"/>
      <c r="K8" s="1"/>
      <c r="L8" s="1"/>
      <c r="M8" s="1"/>
      <c r="N8" s="1"/>
      <c r="O8" s="1"/>
      <c r="P8" s="1"/>
      <c r="Q8" s="1"/>
      <c r="R8" s="1"/>
    </row>
    <row r="9" s="2" customFormat="1" spans="1:18">
      <c r="A9" s="10"/>
      <c r="B9" s="12" t="s">
        <v>7</v>
      </c>
      <c r="C9" s="13">
        <f>[1]上学困难!G9+[1]生活困难!G9+[1]法律援助!G9+'[1]临时救助 (非户籍医疗)'!G9</f>
        <v>4</v>
      </c>
      <c r="D9" s="13">
        <f>[1]上学困难!H9+[1]生活困难!H9+[1]法律援助!H9+'[1]临时救助 (非户籍医疗)'!H9</f>
        <v>31342</v>
      </c>
      <c r="E9" s="1"/>
      <c r="F9" s="1"/>
      <c r="I9" s="1"/>
      <c r="J9" s="1"/>
      <c r="K9" s="1"/>
      <c r="L9" s="1"/>
      <c r="M9" s="1"/>
      <c r="N9" s="1"/>
      <c r="O9" s="1"/>
      <c r="P9" s="1"/>
      <c r="Q9" s="1"/>
      <c r="R9" s="1"/>
    </row>
    <row r="10" s="3" customFormat="1" spans="1:18">
      <c r="A10" s="10" t="s">
        <v>10</v>
      </c>
      <c r="B10" s="10" t="s">
        <v>2</v>
      </c>
      <c r="C10" s="11">
        <f>[1]上学困难!G10+[1]生活困难!G10+[1]法律援助!G10</f>
        <v>2</v>
      </c>
      <c r="D10" s="11">
        <f>[1]上学困难!H10+[1]生活困难!H10+[1]法律援助!H10</f>
        <v>8000</v>
      </c>
      <c r="E10" s="1"/>
      <c r="F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="2" customFormat="1" spans="1:18">
      <c r="A11" s="10"/>
      <c r="B11" s="12" t="s">
        <v>7</v>
      </c>
      <c r="C11" s="13">
        <f>[1]上学困难!G11+[1]生活困难!G11+[1]法律援助!G11+'[1]临时救助 (非户籍医疗)'!G11</f>
        <v>3</v>
      </c>
      <c r="D11" s="13">
        <f>[1]上学困难!H11+[1]生活困难!H11+[1]法律援助!H11+'[1]临时救助 (非户籍医疗)'!H11</f>
        <v>6420</v>
      </c>
      <c r="E11" s="1"/>
      <c r="F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="3" customFormat="1" spans="1:18">
      <c r="A12" s="10" t="s">
        <v>11</v>
      </c>
      <c r="B12" s="10" t="s">
        <v>2</v>
      </c>
      <c r="C12" s="11">
        <f>[1]上学困难!G12+[1]生活困难!G12+[1]法律援助!G12</f>
        <v>0</v>
      </c>
      <c r="D12" s="11">
        <f>[1]上学困难!H12+[1]生活困难!H12+[1]法律援助!H12</f>
        <v>0</v>
      </c>
      <c r="E12" s="1"/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="3" customFormat="1" spans="1:18">
      <c r="A13" s="10"/>
      <c r="B13" s="12" t="s">
        <v>7</v>
      </c>
      <c r="C13" s="13">
        <f>[1]上学困难!G13+[1]生活困难!G13+[1]法律援助!G13+'[1]临时救助 (非户籍医疗)'!G13</f>
        <v>2</v>
      </c>
      <c r="D13" s="13">
        <f>[1]上学困难!H13+[1]生活困难!H13+[1]法律援助!H13+'[1]临时救助 (非户籍医疗)'!H13</f>
        <v>18813</v>
      </c>
      <c r="E13" s="1"/>
      <c r="F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="3" customFormat="1" spans="1:18">
      <c r="A14" s="10" t="s">
        <v>12</v>
      </c>
      <c r="B14" s="10" t="s">
        <v>2</v>
      </c>
      <c r="C14" s="11">
        <f>[1]上学困难!G14+[1]生活困难!G14+[1]法律援助!G14</f>
        <v>0</v>
      </c>
      <c r="D14" s="11">
        <f>[1]上学困难!H14+[1]生活困难!H14+[1]法律援助!H14</f>
        <v>0</v>
      </c>
      <c r="E14" s="1"/>
      <c r="F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="3" customFormat="1" spans="1:18">
      <c r="A15" s="10"/>
      <c r="B15" s="12" t="s">
        <v>7</v>
      </c>
      <c r="C15" s="13">
        <f>[1]上学困难!G15+[1]生活困难!G15+[1]法律援助!G15+'[1]临时救助 (非户籍医疗)'!G15</f>
        <v>3</v>
      </c>
      <c r="D15" s="13">
        <f>[1]上学困难!H15+[1]生活困难!H15+[1]法律援助!H15+'[1]临时救助 (非户籍医疗)'!H15</f>
        <v>19086</v>
      </c>
      <c r="E15" s="1"/>
      <c r="F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="3" customFormat="1" spans="1:18">
      <c r="A16" s="10" t="s">
        <v>13</v>
      </c>
      <c r="B16" s="10" t="s">
        <v>2</v>
      </c>
      <c r="C16" s="11">
        <f>C4+C6+C8+C10+C12+C14</f>
        <v>6</v>
      </c>
      <c r="D16" s="11">
        <f>D4+D6+D8+D10+D12+D14</f>
        <v>31893</v>
      </c>
      <c r="E16" s="1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3" customFormat="1" spans="1:18">
      <c r="A17" s="10"/>
      <c r="B17" s="12" t="s">
        <v>7</v>
      </c>
      <c r="C17" s="13">
        <f>C5+C7+C9+C11+C13+C15</f>
        <v>13</v>
      </c>
      <c r="D17" s="13">
        <f>D5+D7+D9+D11+D13+D15</f>
        <v>79453</v>
      </c>
      <c r="E17" s="1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="1" customFormat="1" ht="6.75" customHeight="1"/>
    <row r="21" s="2" customFormat="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="2" customFormat="1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="2" customFormat="1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="2" customFormat="1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="2" customFormat="1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="2" customFormat="1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="3" customFormat="1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="2" customFormat="1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="3" customFormat="1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="3" customFormat="1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="3" customFormat="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="3" customFormat="1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="3" customFormat="1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="3" customFormat="1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11">
    <mergeCell ref="A1:P1"/>
    <mergeCell ref="C2:D2"/>
    <mergeCell ref="A2:A3"/>
    <mergeCell ref="A4:A5"/>
    <mergeCell ref="A6:A7"/>
    <mergeCell ref="A8:A9"/>
    <mergeCell ref="A10:A11"/>
    <mergeCell ref="A12:A13"/>
    <mergeCell ref="A14:A15"/>
    <mergeCell ref="A16:A17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2019-04-09T09:51:25Z</dcterms:created>
  <dcterms:modified xsi:type="dcterms:W3CDTF">2019-04-09T09:51:43Z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