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龙华区2019年9月份困难群众统计表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<sst xmlns="http://schemas.openxmlformats.org/spreadsheetml/2006/main" count="36" uniqueCount="29">
  <si>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龙华区2019年9月份困难群众统计表</t>
  </si>
  <si>
    <t>填表单位：深圳市龙华区民政局                                            单位：人、元                                        制表日期：2019-9-9</t>
  </si>
  <si>
    <t>序号</t>
  </si>
  <si>
    <t>单位</t>
  </si>
  <si>
    <t>低保户</t>
  </si>
  <si>
    <t>低保边缘户</t>
  </si>
  <si>
    <t>特困对象</t>
  </si>
  <si>
    <t>特困供养人员</t>
  </si>
  <si>
    <t>困境儿童</t>
  </si>
  <si>
    <t>困难群众合计</t>
  </si>
  <si>
    <t>1-本月发放金额</t>
  </si>
  <si>
    <t>户数</t>
  </si>
  <si>
    <t>人数</t>
  </si>
  <si>
    <t>户数合计</t>
  </si>
  <si>
    <t>人数合计</t>
  </si>
  <si>
    <t>低保金</t>
  </si>
  <si>
    <t>燃气补贴</t>
  </si>
  <si>
    <t>分类施保</t>
  </si>
  <si>
    <t>养育扶助金</t>
  </si>
  <si>
    <t>特困补贴</t>
  </si>
  <si>
    <t>供养金</t>
  </si>
  <si>
    <t>金额合计</t>
  </si>
  <si>
    <t>观湖</t>
  </si>
  <si>
    <t>民治</t>
  </si>
  <si>
    <t>龙华</t>
  </si>
  <si>
    <t>大浪</t>
  </si>
  <si>
    <t>福城</t>
  </si>
  <si>
    <t>观澜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</si>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</sst>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2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3" fillId="0" borderId="12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龙华新区2014年4月分类施保发放统计表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2"/>
  <sheetViews>
    <sheetView tabSelected="1" workbookViewId="0" topLeftCell="A1">
      <selection activeCell="M6" sqref="M6:M11"/>
    </sheetView>
  </sheetViews>
  <sheetFormatPr defaultColWidth="9.00390625" defaultRowHeight="14.25"/>
  <cols>
    <col min="1" max="1" width="6.00390625" style="2" bestFit="1" customWidth="1"/>
    <col min="2" max="2" width="7.375" style="2" customWidth="1"/>
    <col min="3" max="8" width="6.00390625" style="2" bestFit="1" customWidth="1"/>
    <col min="9" max="10" width="10.25390625" style="2" customWidth="1"/>
    <col min="11" max="12" width="7.125" style="2" customWidth="1"/>
    <col min="13" max="20" width="9.50390625" style="2" customWidth="1"/>
    <col min="21" max="16384" width="9.00390625" style="2" customWidth="1"/>
  </cols>
  <sheetData>
    <row r="2" spans="1:20" ht="40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7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1" customFormat="1" ht="30" customHeight="1">
      <c r="A4" s="5" t="s">
        <v>2</v>
      </c>
      <c r="B4" s="5" t="s">
        <v>3</v>
      </c>
      <c r="C4" s="6" t="s">
        <v>4</v>
      </c>
      <c r="D4" s="6"/>
      <c r="E4" s="6" t="s">
        <v>5</v>
      </c>
      <c r="F4" s="6"/>
      <c r="G4" s="6" t="s">
        <v>6</v>
      </c>
      <c r="H4" s="6"/>
      <c r="I4" s="6" t="s">
        <v>7</v>
      </c>
      <c r="J4" s="6" t="s">
        <v>8</v>
      </c>
      <c r="K4" s="6" t="s">
        <v>9</v>
      </c>
      <c r="L4" s="6"/>
      <c r="M4" s="16" t="s">
        <v>10</v>
      </c>
      <c r="N4" s="17"/>
      <c r="O4" s="17"/>
      <c r="P4" s="17"/>
      <c r="Q4" s="17"/>
      <c r="R4" s="17"/>
      <c r="S4" s="17"/>
      <c r="T4" s="19"/>
    </row>
    <row r="5" spans="1:20" s="1" customFormat="1" ht="60" customHeight="1">
      <c r="A5" s="7"/>
      <c r="B5" s="7"/>
      <c r="C5" s="8" t="s">
        <v>11</v>
      </c>
      <c r="D5" s="8" t="s">
        <v>12</v>
      </c>
      <c r="E5" s="8" t="s">
        <v>11</v>
      </c>
      <c r="F5" s="8" t="s">
        <v>12</v>
      </c>
      <c r="G5" s="8" t="s">
        <v>11</v>
      </c>
      <c r="H5" s="8" t="s">
        <v>12</v>
      </c>
      <c r="I5" s="8" t="s">
        <v>12</v>
      </c>
      <c r="J5" s="8" t="s">
        <v>12</v>
      </c>
      <c r="K5" s="8" t="s">
        <v>13</v>
      </c>
      <c r="L5" s="8" t="s">
        <v>14</v>
      </c>
      <c r="M5" s="18" t="s">
        <v>15</v>
      </c>
      <c r="N5" s="18" t="s">
        <v>16</v>
      </c>
      <c r="O5" s="18" t="s">
        <v>17</v>
      </c>
      <c r="P5" s="18" t="s">
        <v>18</v>
      </c>
      <c r="Q5" s="18" t="s">
        <v>19</v>
      </c>
      <c r="R5" s="18" t="s">
        <v>20</v>
      </c>
      <c r="S5" s="18" t="s">
        <v>8</v>
      </c>
      <c r="T5" s="18" t="s">
        <v>21</v>
      </c>
    </row>
    <row r="6" spans="1:20" s="1" customFormat="1" ht="30" customHeight="1">
      <c r="A6" s="9">
        <v>1</v>
      </c>
      <c r="B6" s="8" t="s">
        <v>22</v>
      </c>
      <c r="C6" s="10">
        <v>2</v>
      </c>
      <c r="D6" s="10">
        <v>4</v>
      </c>
      <c r="E6" s="10">
        <v>1</v>
      </c>
      <c r="F6" s="10">
        <v>2</v>
      </c>
      <c r="G6" s="11"/>
      <c r="H6" s="11"/>
      <c r="I6" s="10"/>
      <c r="J6" s="10">
        <v>0</v>
      </c>
      <c r="K6" s="10">
        <f aca="true" t="shared" si="0" ref="K6:K12">C6+E6+G6</f>
        <v>3</v>
      </c>
      <c r="L6" s="10">
        <f aca="true" t="shared" si="1" ref="L6:L12">D6+F6+H6</f>
        <v>6</v>
      </c>
      <c r="M6" s="10">
        <v>36945</v>
      </c>
      <c r="N6" s="10">
        <v>360</v>
      </c>
      <c r="O6" s="10">
        <v>20800</v>
      </c>
      <c r="P6" s="10">
        <v>12091</v>
      </c>
      <c r="Q6" s="20"/>
      <c r="R6" s="20"/>
      <c r="S6" s="20"/>
      <c r="T6" s="10">
        <f>SUM(M6:S6)</f>
        <v>70196</v>
      </c>
    </row>
    <row r="7" spans="1:20" s="1" customFormat="1" ht="30" customHeight="1">
      <c r="A7" s="9">
        <v>2</v>
      </c>
      <c r="B7" s="8" t="s">
        <v>23</v>
      </c>
      <c r="C7" s="12">
        <v>36</v>
      </c>
      <c r="D7" s="12">
        <v>77</v>
      </c>
      <c r="E7" s="12">
        <v>4</v>
      </c>
      <c r="F7" s="12">
        <v>12</v>
      </c>
      <c r="G7" s="11">
        <v>8</v>
      </c>
      <c r="H7" s="11">
        <v>15</v>
      </c>
      <c r="I7" s="10"/>
      <c r="J7" s="10">
        <v>10</v>
      </c>
      <c r="K7" s="10">
        <f t="shared" si="0"/>
        <v>48</v>
      </c>
      <c r="L7" s="10">
        <f t="shared" si="1"/>
        <v>104</v>
      </c>
      <c r="M7" s="10">
        <v>592209</v>
      </c>
      <c r="N7" s="10">
        <v>6740</v>
      </c>
      <c r="O7" s="10">
        <v>276200</v>
      </c>
      <c r="P7" s="10">
        <v>185645</v>
      </c>
      <c r="Q7" s="10">
        <v>90951</v>
      </c>
      <c r="R7" s="20"/>
      <c r="S7" s="10">
        <v>48707</v>
      </c>
      <c r="T7" s="10">
        <f aca="true" t="shared" si="2" ref="T7:T12">SUM(M7:S7)</f>
        <v>1200452</v>
      </c>
    </row>
    <row r="8" spans="1:20" s="1" customFormat="1" ht="30" customHeight="1">
      <c r="A8" s="9">
        <v>3</v>
      </c>
      <c r="B8" s="8" t="s">
        <v>24</v>
      </c>
      <c r="C8" s="10">
        <v>35</v>
      </c>
      <c r="D8" s="10">
        <v>76</v>
      </c>
      <c r="E8" s="10"/>
      <c r="F8" s="10"/>
      <c r="G8" s="11">
        <v>7</v>
      </c>
      <c r="H8" s="11">
        <v>15</v>
      </c>
      <c r="I8" s="10"/>
      <c r="J8" s="10">
        <v>15</v>
      </c>
      <c r="K8" s="10">
        <f t="shared" si="0"/>
        <v>42</v>
      </c>
      <c r="L8" s="10">
        <f t="shared" si="1"/>
        <v>91</v>
      </c>
      <c r="M8" s="10">
        <v>447249</v>
      </c>
      <c r="N8" s="10">
        <v>6160</v>
      </c>
      <c r="O8" s="10">
        <v>236200</v>
      </c>
      <c r="P8" s="10">
        <v>182970</v>
      </c>
      <c r="Q8" s="10">
        <v>96915</v>
      </c>
      <c r="R8" s="20"/>
      <c r="S8" s="10">
        <v>16938</v>
      </c>
      <c r="T8" s="10">
        <f t="shared" si="2"/>
        <v>986432</v>
      </c>
    </row>
    <row r="9" spans="1:20" s="1" customFormat="1" ht="30" customHeight="1">
      <c r="A9" s="9">
        <v>4</v>
      </c>
      <c r="B9" s="8" t="s">
        <v>25</v>
      </c>
      <c r="C9" s="10">
        <v>4</v>
      </c>
      <c r="D9" s="10">
        <v>7</v>
      </c>
      <c r="E9" s="10">
        <v>1</v>
      </c>
      <c r="F9" s="10">
        <v>4</v>
      </c>
      <c r="G9" s="11">
        <v>1</v>
      </c>
      <c r="H9" s="11">
        <v>3</v>
      </c>
      <c r="I9" s="10"/>
      <c r="J9" s="10">
        <v>1</v>
      </c>
      <c r="K9" s="10">
        <f t="shared" si="0"/>
        <v>6</v>
      </c>
      <c r="L9" s="10">
        <f t="shared" si="1"/>
        <v>14</v>
      </c>
      <c r="M9" s="10">
        <v>29910</v>
      </c>
      <c r="N9" s="10">
        <v>720</v>
      </c>
      <c r="O9" s="10">
        <v>28800</v>
      </c>
      <c r="P9" s="10">
        <v>21186</v>
      </c>
      <c r="Q9" s="10">
        <v>13419</v>
      </c>
      <c r="R9" s="20"/>
      <c r="S9" s="10">
        <v>5031</v>
      </c>
      <c r="T9" s="10">
        <f t="shared" si="2"/>
        <v>99066</v>
      </c>
    </row>
    <row r="10" spans="1:20" s="1" customFormat="1" ht="30" customHeight="1">
      <c r="A10" s="9">
        <v>5</v>
      </c>
      <c r="B10" s="8" t="s">
        <v>26</v>
      </c>
      <c r="C10" s="10">
        <v>3</v>
      </c>
      <c r="D10" s="10">
        <v>6</v>
      </c>
      <c r="E10" s="10"/>
      <c r="F10" s="10"/>
      <c r="G10" s="11"/>
      <c r="H10" s="11"/>
      <c r="I10" s="10"/>
      <c r="J10" s="10">
        <v>0</v>
      </c>
      <c r="K10" s="10">
        <f t="shared" si="0"/>
        <v>3</v>
      </c>
      <c r="L10" s="10">
        <f t="shared" si="1"/>
        <v>6</v>
      </c>
      <c r="M10" s="10">
        <v>48459</v>
      </c>
      <c r="N10" s="10">
        <v>540</v>
      </c>
      <c r="O10" s="10">
        <v>21600</v>
      </c>
      <c r="P10" s="10">
        <v>8667</v>
      </c>
      <c r="Q10" s="20"/>
      <c r="R10" s="20"/>
      <c r="S10" s="20"/>
      <c r="T10" s="10">
        <f t="shared" si="2"/>
        <v>79266</v>
      </c>
    </row>
    <row r="11" spans="1:20" s="1" customFormat="1" ht="30" customHeight="1">
      <c r="A11" s="9">
        <v>6</v>
      </c>
      <c r="B11" s="8" t="s">
        <v>27</v>
      </c>
      <c r="C11" s="10">
        <v>11</v>
      </c>
      <c r="D11" s="10">
        <v>18</v>
      </c>
      <c r="E11" s="10"/>
      <c r="F11" s="10"/>
      <c r="G11" s="11"/>
      <c r="H11" s="11"/>
      <c r="I11" s="10">
        <v>2</v>
      </c>
      <c r="J11" s="10">
        <v>0</v>
      </c>
      <c r="K11" s="10">
        <f t="shared" si="0"/>
        <v>11</v>
      </c>
      <c r="L11" s="10">
        <f t="shared" si="1"/>
        <v>18</v>
      </c>
      <c r="M11" s="10">
        <v>143755</v>
      </c>
      <c r="N11" s="10">
        <v>2140</v>
      </c>
      <c r="O11" s="10">
        <v>84000</v>
      </c>
      <c r="P11" s="10">
        <v>45582</v>
      </c>
      <c r="Q11" s="20"/>
      <c r="R11" s="10">
        <v>28670</v>
      </c>
      <c r="S11" s="20"/>
      <c r="T11" s="10">
        <f t="shared" si="2"/>
        <v>304147</v>
      </c>
    </row>
    <row r="12" spans="1:20" s="1" customFormat="1" ht="30" customHeight="1">
      <c r="A12" s="13" t="s">
        <v>28</v>
      </c>
      <c r="B12" s="14"/>
      <c r="C12" s="15">
        <f aca="true" t="shared" si="3" ref="C12:J12">SUM(C6:C11)</f>
        <v>91</v>
      </c>
      <c r="D12" s="15">
        <f t="shared" si="3"/>
        <v>188</v>
      </c>
      <c r="E12" s="10">
        <f t="shared" si="3"/>
        <v>6</v>
      </c>
      <c r="F12" s="10">
        <f t="shared" si="3"/>
        <v>18</v>
      </c>
      <c r="G12" s="10">
        <f t="shared" si="3"/>
        <v>16</v>
      </c>
      <c r="H12" s="10">
        <f t="shared" si="3"/>
        <v>33</v>
      </c>
      <c r="I12" s="10">
        <f t="shared" si="3"/>
        <v>2</v>
      </c>
      <c r="J12" s="10">
        <f t="shared" si="3"/>
        <v>26</v>
      </c>
      <c r="K12" s="10">
        <f t="shared" si="0"/>
        <v>113</v>
      </c>
      <c r="L12" s="10">
        <f t="shared" si="1"/>
        <v>239</v>
      </c>
      <c r="M12" s="10">
        <f aca="true" t="shared" si="4" ref="M12:S12">SUM(M6:M11)</f>
        <v>1298527</v>
      </c>
      <c r="N12" s="10">
        <f t="shared" si="4"/>
        <v>16660</v>
      </c>
      <c r="O12" s="10">
        <f t="shared" si="4"/>
        <v>667600</v>
      </c>
      <c r="P12" s="10">
        <f t="shared" si="4"/>
        <v>456141</v>
      </c>
      <c r="Q12" s="10">
        <f t="shared" si="4"/>
        <v>201285</v>
      </c>
      <c r="R12" s="10">
        <f t="shared" si="4"/>
        <v>28670</v>
      </c>
      <c r="S12" s="10">
        <f t="shared" si="4"/>
        <v>70676</v>
      </c>
      <c r="T12" s="10">
        <f t="shared" si="2"/>
        <v>2739559</v>
      </c>
    </row>
  </sheetData>
  <sheetProtection/>
  <mergeCells count="10">
    <mergeCell ref="A2:T2"/>
    <mergeCell ref="A3:T3"/>
    <mergeCell ref="C4:D4"/>
    <mergeCell ref="E4:F4"/>
    <mergeCell ref="G4:H4"/>
    <mergeCell ref="K4:L4"/>
    <mergeCell ref="M4:T4"/>
    <mergeCell ref="A12:B12"/>
    <mergeCell ref="A4:A5"/>
    <mergeCell ref="B4:B5"/>
  </mergeCells>
  <printOptions/>
  <pageMargins left="0.75" right="0.75" top="0.98" bottom="0.98" header="0.51" footer="0.51"/>
  <pageSetup fitToHeight="1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2017-11-09T02:09:29Z</cp:lastPrinted>
  <dcterms:created xsi:type="dcterms:W3CDTF">1996-12-17T01:32:42Z</dcterms:created>
  <dcterms:modified xsi:type="dcterms:W3CDTF">2019-09-19T03:11:29Z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