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calcPr calcId="144525"/>
</workbook>
</file>

<file path=xl/sharedStrings.xml><?xml version="1.0" encoding="utf-8"?>
<sst xmlns="http://schemas.openxmlformats.org/spreadsheetml/2006/main" count="112">
  <si>
    <t>深圳市龙华区项目支出绩效评价共性指标</t>
  </si>
  <si>
    <t>项目名称</t>
  </si>
  <si>
    <t>后勤公共服务供应保障</t>
  </si>
  <si>
    <t xml:space="preserve">项目类别 </t>
  </si>
  <si>
    <t>常规 （√ ）一次性（ ） 追加（ ）</t>
  </si>
  <si>
    <t>项目主管单位</t>
  </si>
  <si>
    <t>深圳市龙华区机关事务管理中心</t>
  </si>
  <si>
    <t>项目实施单位</t>
  </si>
  <si>
    <t>项目周期</t>
  </si>
  <si>
    <r>
      <rPr>
        <u/>
        <sz val="12"/>
        <color rgb="FF000000"/>
        <rFont val="宋体"/>
        <charset val="134"/>
      </rPr>
      <t xml:space="preserve"> 1  </t>
    </r>
    <r>
      <rPr>
        <sz val="12"/>
        <color rgb="FF000000"/>
        <rFont val="宋体"/>
        <charset val="134"/>
      </rPr>
      <t>年</t>
    </r>
  </si>
  <si>
    <t>项目属性</t>
  </si>
  <si>
    <t>新增（ ）  延续（ √）</t>
  </si>
  <si>
    <t>项目资金（万元）</t>
  </si>
  <si>
    <t>年初预算数</t>
  </si>
  <si>
    <t>全年预算数</t>
  </si>
  <si>
    <t>全年执行数</t>
  </si>
  <si>
    <t>执行率</t>
  </si>
  <si>
    <t>年度资金总额</t>
  </si>
  <si>
    <t>其中：财政拨款</t>
  </si>
  <si>
    <t>其他资金</t>
  </si>
  <si>
    <t>一级指标</t>
  </si>
  <si>
    <t>权重（%）</t>
  </si>
  <si>
    <t>二级指标</t>
  </si>
  <si>
    <t>三级指标</t>
  </si>
  <si>
    <t>指标解释</t>
  </si>
  <si>
    <t>参考分值</t>
  </si>
  <si>
    <t>评分标准</t>
  </si>
  <si>
    <t>评分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</si>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</sst>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3" formatCode="_ * #,##0.00_ ;_ * \-#,##0.00_ ;_ * &quot;-&quot;??_ ;_ @_ "/>
    <numFmt numFmtId="176" formatCode="0.00_ "/>
    <numFmt numFmtId="44" formatCode="_ &quot;￥&quot;* #,##0.00_ ;_ &quot;￥&quot;* \-#,##0.00_ ;_ &quot;￥&quot;* &quot;-&quot;??_ ;_ @_ "/>
  </numFmts>
  <fonts count="28">
    <font>
      <sz val="11"/>
      <color theme="1"/>
      <name val="宋体"/>
      <charset val="134"/>
      <scheme val="minor"/>
    </font>
    <font>
      <b/>
      <sz val="16"/>
      <color rgb="FF000000"/>
      <name val="宋体"/>
      <charset val="134"/>
      <scheme val="major"/>
    </font>
    <font>
      <sz val="12"/>
      <color rgb="FF000000"/>
      <name val="宋体"/>
      <charset val="134"/>
      <scheme val="major"/>
    </font>
    <font>
      <u/>
      <sz val="12"/>
      <color rgb="FF000000"/>
      <name val="宋体"/>
      <charset val="134"/>
      <scheme val="major"/>
    </font>
    <font>
      <sz val="12"/>
      <color theme="1"/>
      <name val="宋体"/>
      <charset val="134"/>
      <scheme val="major"/>
    </font>
    <font>
      <sz val="12"/>
      <color theme="1"/>
      <name val="宋体"/>
      <charset val="134"/>
      <scheme val="minor"/>
    </font>
    <font>
      <sz val="12"/>
      <color rgb="FF000000"/>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006100"/>
      <name val="宋体"/>
      <charset val="0"/>
      <scheme val="minor"/>
    </font>
    <font>
      <b/>
      <sz val="11"/>
      <color rgb="FF3F3F3F"/>
      <name val="宋体"/>
      <charset val="0"/>
      <scheme val="minor"/>
    </font>
    <font>
      <b/>
      <sz val="15"/>
      <color theme="3"/>
      <name val="宋体"/>
      <charset val="134"/>
      <scheme val="minor"/>
    </font>
    <font>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3F3F76"/>
      <name val="宋体"/>
      <charset val="0"/>
      <scheme val="minor"/>
    </font>
    <font>
      <sz val="11"/>
      <color rgb="FF9C65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b/>
      <sz val="11"/>
      <color rgb="FFFA7D00"/>
      <name val="宋体"/>
      <charset val="0"/>
      <scheme val="minor"/>
    </font>
    <font>
      <u/>
      <sz val="12"/>
      <color rgb="FF000000"/>
      <name val="宋体"/>
      <charset val="134"/>
    </font>
    <font>
      <sz val="12"/>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4"/>
        <bgColor indexed="64"/>
      </patternFill>
    </fill>
    <fill>
      <patternFill patternType="solid">
        <fgColor theme="4" tint="0.799981688894314"/>
        <bgColor indexed="64"/>
      </patternFill>
    </fill>
    <fill>
      <patternFill patternType="solid">
        <fgColor rgb="FFFFC7CE"/>
        <bgColor indexed="64"/>
      </patternFill>
    </fill>
    <fill>
      <patternFill patternType="solid">
        <fgColor theme="5" tint="0.799981688894314"/>
        <bgColor indexed="64"/>
      </patternFill>
    </fill>
    <fill>
      <patternFill patternType="solid">
        <fgColor rgb="FFC6EFCE"/>
        <bgColor indexed="64"/>
      </patternFill>
    </fill>
    <fill>
      <patternFill patternType="solid">
        <fgColor rgb="FFF2F2F2"/>
        <bgColor indexed="64"/>
      </patternFill>
    </fill>
    <fill>
      <patternFill patternType="solid">
        <fgColor rgb="FFFFFFCC"/>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rgb="FFFFCC99"/>
        <bgColor indexed="64"/>
      </patternFill>
    </fill>
    <fill>
      <patternFill patternType="solid">
        <fgColor theme="5" tint="0.599993896298105"/>
        <bgColor indexed="64"/>
      </patternFill>
    </fill>
    <fill>
      <patternFill patternType="solid">
        <fgColor rgb="FFFFEB9C"/>
        <bgColor indexed="64"/>
      </patternFill>
    </fill>
    <fill>
      <patternFill patternType="solid">
        <fgColor rgb="FFA5A5A5"/>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6"/>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9"/>
        <bgColor indexed="64"/>
      </patternFill>
    </fill>
    <fill>
      <patternFill patternType="solid">
        <fgColor theme="7"/>
        <bgColor indexed="64"/>
      </patternFill>
    </fill>
    <fill>
      <patternFill patternType="solid">
        <fgColor theme="8"/>
        <bgColor indexed="64"/>
      </patternFill>
    </fill>
  </fills>
  <borders count="1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20" borderId="0" applyNumberFormat="0" applyBorder="0" applyAlignment="0" applyProtection="0">
      <alignment vertical="center"/>
    </xf>
    <xf numFmtId="0" fontId="19" fillId="13"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8" borderId="0" applyNumberFormat="0" applyBorder="0" applyAlignment="0" applyProtection="0">
      <alignment vertical="center"/>
    </xf>
    <xf numFmtId="0" fontId="9" fillId="6" borderId="0" applyNumberFormat="0" applyBorder="0" applyAlignment="0" applyProtection="0">
      <alignment vertical="center"/>
    </xf>
    <xf numFmtId="43" fontId="0" fillId="0" borderId="0" applyFont="0" applyFill="0" applyBorder="0" applyAlignment="0" applyProtection="0">
      <alignment vertical="center"/>
    </xf>
    <xf numFmtId="0" fontId="8" fillId="22"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0" borderId="13" applyNumberFormat="0" applyFont="0" applyAlignment="0" applyProtection="0">
      <alignment vertical="center"/>
    </xf>
    <xf numFmtId="0" fontId="8" fillId="25" borderId="0" applyNumberFormat="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2" fillId="0" borderId="12" applyNumberFormat="0" applyFill="0" applyAlignment="0" applyProtection="0">
      <alignment vertical="center"/>
    </xf>
    <xf numFmtId="0" fontId="22" fillId="0" borderId="12" applyNumberFormat="0" applyFill="0" applyAlignment="0" applyProtection="0">
      <alignment vertical="center"/>
    </xf>
    <xf numFmtId="0" fontId="8" fillId="27" borderId="0" applyNumberFormat="0" applyBorder="0" applyAlignment="0" applyProtection="0">
      <alignment vertical="center"/>
    </xf>
    <xf numFmtId="0" fontId="14" fillId="0" borderId="15" applyNumberFormat="0" applyFill="0" applyAlignment="0" applyProtection="0">
      <alignment vertical="center"/>
    </xf>
    <xf numFmtId="0" fontId="8" fillId="29" borderId="0" applyNumberFormat="0" applyBorder="0" applyAlignment="0" applyProtection="0">
      <alignment vertical="center"/>
    </xf>
    <xf numFmtId="0" fontId="11" fillId="9" borderId="11" applyNumberFormat="0" applyAlignment="0" applyProtection="0">
      <alignment vertical="center"/>
    </xf>
    <xf numFmtId="0" fontId="25" fillId="9" borderId="16" applyNumberFormat="0" applyAlignment="0" applyProtection="0">
      <alignment vertical="center"/>
    </xf>
    <xf numFmtId="0" fontId="21" fillId="16" borderId="17" applyNumberFormat="0" applyAlignment="0" applyProtection="0">
      <alignment vertical="center"/>
    </xf>
    <xf numFmtId="0" fontId="7" fillId="24" borderId="0" applyNumberFormat="0" applyBorder="0" applyAlignment="0" applyProtection="0">
      <alignment vertical="center"/>
    </xf>
    <xf numFmtId="0" fontId="8" fillId="23" borderId="0" applyNumberFormat="0" applyBorder="0" applyAlignment="0" applyProtection="0">
      <alignment vertical="center"/>
    </xf>
    <xf numFmtId="0" fontId="13" fillId="0" borderId="14" applyNumberFormat="0" applyFill="0" applyAlignment="0" applyProtection="0">
      <alignment vertical="center"/>
    </xf>
    <xf numFmtId="0" fontId="24" fillId="0" borderId="18" applyNumberFormat="0" applyFill="0" applyAlignment="0" applyProtection="0">
      <alignment vertical="center"/>
    </xf>
    <xf numFmtId="0" fontId="10" fillId="8" borderId="0" applyNumberFormat="0" applyBorder="0" applyAlignment="0" applyProtection="0">
      <alignment vertical="center"/>
    </xf>
    <xf numFmtId="0" fontId="20" fillId="15" borderId="0" applyNumberFormat="0" applyBorder="0" applyAlignment="0" applyProtection="0">
      <alignment vertical="center"/>
    </xf>
    <xf numFmtId="0" fontId="7" fillId="17" borderId="0" applyNumberFormat="0" applyBorder="0" applyAlignment="0" applyProtection="0">
      <alignment vertical="center"/>
    </xf>
    <xf numFmtId="0" fontId="8" fillId="4" borderId="0" applyNumberFormat="0" applyBorder="0" applyAlignment="0" applyProtection="0">
      <alignment vertical="center"/>
    </xf>
    <xf numFmtId="0" fontId="7" fillId="5" borderId="0" applyNumberFormat="0" applyBorder="0" applyAlignment="0" applyProtection="0">
      <alignment vertical="center"/>
    </xf>
    <xf numFmtId="0" fontId="7" fillId="19" borderId="0" applyNumberFormat="0" applyBorder="0" applyAlignment="0" applyProtection="0">
      <alignment vertical="center"/>
    </xf>
    <xf numFmtId="0" fontId="7" fillId="7" borderId="0" applyNumberFormat="0" applyBorder="0" applyAlignment="0" applyProtection="0">
      <alignment vertical="center"/>
    </xf>
    <xf numFmtId="0" fontId="7" fillId="14" borderId="0" applyNumberFormat="0" applyBorder="0" applyAlignment="0" applyProtection="0">
      <alignment vertical="center"/>
    </xf>
    <xf numFmtId="0" fontId="8" fillId="28" borderId="0" applyNumberFormat="0" applyBorder="0" applyAlignment="0" applyProtection="0">
      <alignment vertical="center"/>
    </xf>
    <xf numFmtId="0" fontId="8" fillId="32" borderId="0" applyNumberFormat="0" applyBorder="0" applyAlignment="0" applyProtection="0">
      <alignment vertical="center"/>
    </xf>
    <xf numFmtId="0" fontId="7" fillId="26" borderId="0" applyNumberFormat="0" applyBorder="0" applyAlignment="0" applyProtection="0">
      <alignment vertical="center"/>
    </xf>
    <xf numFmtId="0" fontId="7" fillId="30" borderId="0" applyNumberFormat="0" applyBorder="0" applyAlignment="0" applyProtection="0">
      <alignment vertical="center"/>
    </xf>
    <xf numFmtId="0" fontId="8" fillId="33" borderId="0" applyNumberFormat="0" applyBorder="0" applyAlignment="0" applyProtection="0">
      <alignment vertical="center"/>
    </xf>
    <xf numFmtId="0" fontId="7" fillId="3" borderId="0" applyNumberFormat="0" applyBorder="0" applyAlignment="0" applyProtection="0">
      <alignment vertical="center"/>
    </xf>
    <xf numFmtId="0" fontId="8" fillId="11" borderId="0" applyNumberFormat="0" applyBorder="0" applyAlignment="0" applyProtection="0">
      <alignment vertical="center"/>
    </xf>
    <xf numFmtId="0" fontId="8" fillId="31" borderId="0" applyNumberFormat="0" applyBorder="0" applyAlignment="0" applyProtection="0">
      <alignment vertical="center"/>
    </xf>
    <xf numFmtId="0" fontId="7" fillId="12" borderId="0" applyNumberFormat="0" applyBorder="0" applyAlignment="0" applyProtection="0">
      <alignment vertical="center"/>
    </xf>
    <xf numFmtId="0" fontId="8" fillId="21" borderId="0" applyNumberFormat="0" applyBorder="0" applyAlignment="0" applyProtection="0">
      <alignment vertical="center"/>
    </xf>
  </cellStyleXfs>
  <cellXfs count="41">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left" vertical="center" wrapText="1"/>
    </xf>
    <xf numFmtId="10" fontId="4" fillId="2"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3" xfId="0" applyFont="1" applyBorder="1" applyAlignment="1">
      <alignment horizontal="center" vertical="center" wrapText="1"/>
    </xf>
    <xf numFmtId="0" fontId="6" fillId="0" borderId="3" xfId="0" applyFont="1" applyBorder="1" applyAlignment="1">
      <alignment horizontal="center" vertical="center" wrapText="1"/>
    </xf>
    <xf numFmtId="0" fontId="5" fillId="0" borderId="3" xfId="0" applyFont="1" applyBorder="1" applyAlignment="1">
      <alignment horizontal="left" vertical="center" wrapText="1"/>
    </xf>
    <xf numFmtId="0" fontId="5" fillId="0" borderId="1" xfId="0" applyFont="1" applyBorder="1" applyAlignment="1">
      <alignment horizontal="left" vertical="center" wrapText="1"/>
    </xf>
    <xf numFmtId="0" fontId="5" fillId="0" borderId="4" xfId="0" applyFont="1" applyBorder="1" applyAlignment="1">
      <alignment horizontal="left" vertical="center" wrapText="1"/>
    </xf>
    <xf numFmtId="0" fontId="6" fillId="0" borderId="3" xfId="0" applyFont="1" applyBorder="1" applyAlignment="1">
      <alignment horizontal="left" vertical="center" wrapText="1"/>
    </xf>
    <xf numFmtId="0" fontId="5" fillId="0" borderId="3" xfId="0" applyFont="1" applyBorder="1" applyAlignment="1">
      <alignmen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1" fillId="0" borderId="4" xfId="0" applyFont="1" applyBorder="1" applyAlignment="1">
      <alignment horizontal="center" vertical="center" wrapText="1"/>
    </xf>
    <xf numFmtId="0" fontId="2" fillId="2" borderId="4" xfId="0" applyFont="1" applyFill="1" applyBorder="1" applyAlignment="1">
      <alignment horizontal="center" vertical="center" wrapText="1"/>
    </xf>
    <xf numFmtId="10" fontId="4" fillId="2" borderId="4" xfId="0" applyNumberFormat="1" applyFont="1" applyFill="1" applyBorder="1" applyAlignment="1">
      <alignment horizontal="center" vertical="center" wrapText="1"/>
    </xf>
    <xf numFmtId="0" fontId="0" fillId="0" borderId="3" xfId="0" applyBorder="1" applyAlignment="1">
      <alignment horizontal="center" vertical="center"/>
    </xf>
    <xf numFmtId="176" fontId="0" fillId="0" borderId="3" xfId="0" applyNumberForma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35"/>
  <sheetViews>
    <sheetView tabSelected="1" zoomScale="85" zoomScaleNormal="85" topLeftCell="A33" workbookViewId="0">
      <selection activeCell="I35" sqref="I35"/>
    </sheetView>
  </sheetViews>
  <sheetFormatPr defaultColWidth="9" defaultRowHeight="13.5"/>
  <cols>
    <col min="1" max="1" width="11" customWidth="1"/>
    <col min="2" max="2" width="14.625" customWidth="1"/>
    <col min="3" max="3" width="10.75" customWidth="1"/>
    <col min="4" max="4" width="22.5" customWidth="1"/>
    <col min="5" max="5" width="34.4083333333333" customWidth="1"/>
    <col min="6" max="6" width="12.2" style="1" customWidth="1"/>
    <col min="7" max="7" width="21.4666666666667" customWidth="1"/>
    <col min="8" max="8" width="27.5" customWidth="1"/>
    <col min="9" max="9" width="12.625"/>
  </cols>
  <sheetData>
    <row r="1" ht="37" customHeight="1" spans="1:9">
      <c r="A1" s="2" t="s">
        <v>0</v>
      </c>
      <c r="B1" s="3"/>
      <c r="C1" s="3"/>
      <c r="D1" s="3"/>
      <c r="E1" s="3"/>
      <c r="F1" s="3"/>
      <c r="G1" s="3"/>
      <c r="H1" s="3"/>
      <c r="I1" s="36"/>
    </row>
    <row r="2" ht="42.95" customHeight="1" spans="1:9">
      <c r="A2" s="4" t="s">
        <v>1</v>
      </c>
      <c r="B2" s="4"/>
      <c r="C2" s="5" t="s">
        <v>2</v>
      </c>
      <c r="D2" s="5"/>
      <c r="E2" s="5" t="s">
        <v>3</v>
      </c>
      <c r="F2" s="6" t="s">
        <v>4</v>
      </c>
      <c r="G2" s="7"/>
      <c r="H2" s="7"/>
      <c r="I2" s="37"/>
    </row>
    <row r="3" ht="42.95" customHeight="1" spans="1:9">
      <c r="A3" s="4" t="s">
        <v>5</v>
      </c>
      <c r="B3" s="4"/>
      <c r="C3" s="5" t="s">
        <v>6</v>
      </c>
      <c r="D3" s="5"/>
      <c r="E3" s="5" t="s">
        <v>7</v>
      </c>
      <c r="F3" s="6" t="s">
        <v>6</v>
      </c>
      <c r="G3" s="7"/>
      <c r="H3" s="7"/>
      <c r="I3" s="37"/>
    </row>
    <row r="4" ht="42.95" customHeight="1" spans="1:9">
      <c r="A4" s="5" t="s">
        <v>8</v>
      </c>
      <c r="B4" s="5"/>
      <c r="C4" s="8" t="s">
        <v>9</v>
      </c>
      <c r="D4" s="9"/>
      <c r="E4" s="5" t="s">
        <v>10</v>
      </c>
      <c r="F4" s="6" t="s">
        <v>11</v>
      </c>
      <c r="G4" s="7"/>
      <c r="H4" s="7"/>
      <c r="I4" s="37"/>
    </row>
    <row r="5" ht="42.95" customHeight="1" spans="1:9">
      <c r="A5" s="4" t="s">
        <v>12</v>
      </c>
      <c r="B5" s="10"/>
      <c r="C5" s="5" t="s">
        <v>13</v>
      </c>
      <c r="D5" s="5"/>
      <c r="E5" s="10" t="s">
        <v>14</v>
      </c>
      <c r="F5" s="11" t="s">
        <v>15</v>
      </c>
      <c r="G5" s="12"/>
      <c r="H5" s="11" t="s">
        <v>16</v>
      </c>
      <c r="I5" s="12"/>
    </row>
    <row r="6" ht="42.95" customHeight="1" spans="1:9">
      <c r="A6" s="4"/>
      <c r="B6" s="13" t="s">
        <v>17</v>
      </c>
      <c r="C6" s="10">
        <v>3628</v>
      </c>
      <c r="D6" s="10"/>
      <c r="E6" s="10">
        <v>3728</v>
      </c>
      <c r="F6" s="11">
        <v>3709.24</v>
      </c>
      <c r="G6" s="12"/>
      <c r="H6" s="14">
        <f>F6/E6</f>
        <v>0.994967811158798</v>
      </c>
      <c r="I6" s="38"/>
    </row>
    <row r="7" ht="42.95" customHeight="1" spans="1:9">
      <c r="A7" s="4"/>
      <c r="B7" s="13" t="s">
        <v>18</v>
      </c>
      <c r="C7" s="10">
        <v>3628</v>
      </c>
      <c r="D7" s="10"/>
      <c r="E7" s="10">
        <v>3728</v>
      </c>
      <c r="F7" s="11">
        <v>3709.24</v>
      </c>
      <c r="G7" s="12"/>
      <c r="H7" s="14">
        <f>F7/E7</f>
        <v>0.994967811158798</v>
      </c>
      <c r="I7" s="38"/>
    </row>
    <row r="8" ht="42.95" customHeight="1" spans="1:9">
      <c r="A8" s="4"/>
      <c r="B8" s="13" t="s">
        <v>19</v>
      </c>
      <c r="C8" s="10">
        <v>0</v>
      </c>
      <c r="D8" s="10"/>
      <c r="E8" s="10">
        <v>0</v>
      </c>
      <c r="F8" s="11">
        <v>0</v>
      </c>
      <c r="G8" s="12"/>
      <c r="H8" s="11">
        <v>0</v>
      </c>
      <c r="I8" s="12"/>
    </row>
    <row r="9" ht="36.95" customHeight="1" spans="1:9">
      <c r="A9" s="15" t="s">
        <v>20</v>
      </c>
      <c r="B9" s="15" t="s">
        <v>21</v>
      </c>
      <c r="C9" s="15" t="s">
        <v>22</v>
      </c>
      <c r="D9" s="15" t="s">
        <v>23</v>
      </c>
      <c r="E9" s="15" t="s">
        <v>24</v>
      </c>
      <c r="F9" s="15" t="s">
        <v>25</v>
      </c>
      <c r="G9" s="16" t="s">
        <v>26</v>
      </c>
      <c r="H9" s="17"/>
      <c r="I9" s="39" t="s">
        <v>27</v>
      </c>
    </row>
    <row r="10" ht="72" customHeight="1" spans="1:9">
      <c r="A10" s="18" t="s">
        <v>28</v>
      </c>
      <c r="B10" s="19">
        <v>10</v>
      </c>
      <c r="C10" s="18" t="s">
        <v>29</v>
      </c>
      <c r="D10" s="18" t="s">
        <v>30</v>
      </c>
      <c r="E10" s="20" t="s">
        <v>31</v>
      </c>
      <c r="F10" s="19">
        <v>2</v>
      </c>
      <c r="G10" s="21" t="s">
        <v>32</v>
      </c>
      <c r="H10" s="22"/>
      <c r="I10" s="39">
        <v>2</v>
      </c>
    </row>
    <row r="11" ht="98" customHeight="1" spans="1:9">
      <c r="A11" s="18"/>
      <c r="B11" s="19"/>
      <c r="C11" s="18"/>
      <c r="D11" s="18" t="s">
        <v>33</v>
      </c>
      <c r="E11" s="20" t="s">
        <v>34</v>
      </c>
      <c r="F11" s="19">
        <v>2</v>
      </c>
      <c r="G11" s="21" t="s">
        <v>35</v>
      </c>
      <c r="H11" s="22"/>
      <c r="I11" s="39">
        <v>2</v>
      </c>
    </row>
    <row r="12" ht="102" customHeight="1" spans="1:9">
      <c r="A12" s="18"/>
      <c r="B12" s="19"/>
      <c r="C12" s="18"/>
      <c r="D12" s="18" t="s">
        <v>36</v>
      </c>
      <c r="E12" s="20" t="s">
        <v>37</v>
      </c>
      <c r="F12" s="19">
        <v>2</v>
      </c>
      <c r="G12" s="21" t="s">
        <v>38</v>
      </c>
      <c r="H12" s="22"/>
      <c r="I12" s="39">
        <v>2</v>
      </c>
    </row>
    <row r="13" ht="105" customHeight="1" spans="1:9">
      <c r="A13" s="18"/>
      <c r="B13" s="19"/>
      <c r="C13" s="18" t="s">
        <v>39</v>
      </c>
      <c r="D13" s="18" t="s">
        <v>40</v>
      </c>
      <c r="E13" s="20" t="s">
        <v>41</v>
      </c>
      <c r="F13" s="19">
        <v>2</v>
      </c>
      <c r="G13" s="21" t="s">
        <v>42</v>
      </c>
      <c r="H13" s="22"/>
      <c r="I13" s="39">
        <v>2</v>
      </c>
    </row>
    <row r="14" ht="134" customHeight="1" spans="1:9">
      <c r="A14" s="18"/>
      <c r="B14" s="19"/>
      <c r="C14" s="18"/>
      <c r="D14" s="18" t="s">
        <v>43</v>
      </c>
      <c r="E14" s="20" t="s">
        <v>44</v>
      </c>
      <c r="F14" s="19">
        <v>2</v>
      </c>
      <c r="G14" s="21" t="s">
        <v>45</v>
      </c>
      <c r="H14" s="22"/>
      <c r="I14" s="39">
        <v>2</v>
      </c>
    </row>
    <row r="15" ht="134" customHeight="1" spans="1:9">
      <c r="A15" s="18" t="s">
        <v>46</v>
      </c>
      <c r="B15" s="19">
        <v>30</v>
      </c>
      <c r="C15" s="18" t="s">
        <v>47</v>
      </c>
      <c r="D15" s="19" t="s">
        <v>48</v>
      </c>
      <c r="E15" s="23" t="s">
        <v>49</v>
      </c>
      <c r="F15" s="19">
        <v>2</v>
      </c>
      <c r="G15" s="21" t="s">
        <v>50</v>
      </c>
      <c r="H15" s="22"/>
      <c r="I15" s="39">
        <v>2</v>
      </c>
    </row>
    <row r="16" ht="150" customHeight="1" spans="1:9">
      <c r="A16" s="18"/>
      <c r="B16" s="19"/>
      <c r="C16" s="18"/>
      <c r="D16" s="19" t="s">
        <v>51</v>
      </c>
      <c r="E16" s="23" t="s">
        <v>52</v>
      </c>
      <c r="F16" s="19">
        <v>2</v>
      </c>
      <c r="G16" s="21" t="s">
        <v>53</v>
      </c>
      <c r="H16" s="22"/>
      <c r="I16" s="39">
        <v>2</v>
      </c>
    </row>
    <row r="17" ht="52" customHeight="1" spans="1:9">
      <c r="A17" s="18"/>
      <c r="B17" s="19"/>
      <c r="C17" s="19" t="s">
        <v>54</v>
      </c>
      <c r="D17" s="19" t="s">
        <v>55</v>
      </c>
      <c r="E17" s="20" t="s">
        <v>56</v>
      </c>
      <c r="F17" s="19">
        <v>2</v>
      </c>
      <c r="G17" s="21" t="s">
        <v>57</v>
      </c>
      <c r="H17" s="22"/>
      <c r="I17" s="40">
        <f>F6/E6*2</f>
        <v>1.9899356223176</v>
      </c>
    </row>
    <row r="18" ht="61" customHeight="1" spans="1:9">
      <c r="A18" s="18"/>
      <c r="B18" s="19"/>
      <c r="C18" s="19"/>
      <c r="D18" s="19" t="s">
        <v>58</v>
      </c>
      <c r="E18" s="20" t="s">
        <v>59</v>
      </c>
      <c r="F18" s="19">
        <v>2</v>
      </c>
      <c r="G18" s="21" t="s">
        <v>60</v>
      </c>
      <c r="H18" s="22"/>
      <c r="I18" s="40">
        <v>2</v>
      </c>
    </row>
    <row r="19" ht="104" customHeight="1" spans="1:9">
      <c r="A19" s="18"/>
      <c r="B19" s="19"/>
      <c r="C19" s="19" t="s">
        <v>61</v>
      </c>
      <c r="D19" s="19" t="s">
        <v>62</v>
      </c>
      <c r="E19" s="20" t="s">
        <v>63</v>
      </c>
      <c r="F19" s="19">
        <v>2</v>
      </c>
      <c r="G19" s="21" t="s">
        <v>64</v>
      </c>
      <c r="H19" s="22"/>
      <c r="I19" s="39">
        <v>2</v>
      </c>
    </row>
    <row r="20" ht="141" customHeight="1" spans="1:9">
      <c r="A20" s="18"/>
      <c r="B20" s="19"/>
      <c r="C20" s="19"/>
      <c r="D20" s="19" t="s">
        <v>65</v>
      </c>
      <c r="E20" s="20" t="s">
        <v>66</v>
      </c>
      <c r="F20" s="19">
        <v>4</v>
      </c>
      <c r="G20" s="21" t="s">
        <v>67</v>
      </c>
      <c r="H20" s="22"/>
      <c r="I20" s="39">
        <v>4</v>
      </c>
    </row>
    <row r="21" ht="207" customHeight="1" spans="1:9">
      <c r="A21" s="18"/>
      <c r="B21" s="19"/>
      <c r="C21" s="19"/>
      <c r="D21" s="19" t="s">
        <v>68</v>
      </c>
      <c r="E21" s="20" t="s">
        <v>69</v>
      </c>
      <c r="F21" s="19">
        <v>3</v>
      </c>
      <c r="G21" s="21" t="s">
        <v>70</v>
      </c>
      <c r="H21" s="22"/>
      <c r="I21" s="39">
        <v>3</v>
      </c>
    </row>
    <row r="22" ht="121" customHeight="1" spans="1:9">
      <c r="A22" s="18"/>
      <c r="B22" s="19"/>
      <c r="C22" s="19"/>
      <c r="D22" s="19" t="s">
        <v>71</v>
      </c>
      <c r="E22" s="20" t="s">
        <v>72</v>
      </c>
      <c r="F22" s="19">
        <v>3</v>
      </c>
      <c r="G22" s="21" t="s">
        <v>73</v>
      </c>
      <c r="H22" s="22"/>
      <c r="I22" s="39">
        <v>3</v>
      </c>
    </row>
    <row r="23" ht="133" customHeight="1" spans="1:9">
      <c r="A23" s="18"/>
      <c r="B23" s="19"/>
      <c r="C23" s="19" t="s">
        <v>74</v>
      </c>
      <c r="D23" s="19" t="s">
        <v>75</v>
      </c>
      <c r="E23" s="23" t="s">
        <v>76</v>
      </c>
      <c r="F23" s="19">
        <v>3</v>
      </c>
      <c r="G23" s="21" t="s">
        <v>77</v>
      </c>
      <c r="H23" s="22"/>
      <c r="I23" s="39">
        <v>3</v>
      </c>
    </row>
    <row r="24" ht="72" customHeight="1" spans="1:9">
      <c r="A24" s="18"/>
      <c r="B24" s="19"/>
      <c r="C24" s="19"/>
      <c r="D24" s="19" t="s">
        <v>78</v>
      </c>
      <c r="E24" s="20" t="s">
        <v>79</v>
      </c>
      <c r="F24" s="19">
        <v>2</v>
      </c>
      <c r="G24" s="21" t="s">
        <v>80</v>
      </c>
      <c r="H24" s="22"/>
      <c r="I24" s="39">
        <v>2</v>
      </c>
    </row>
    <row r="25" ht="134" customHeight="1" spans="1:9">
      <c r="A25" s="18"/>
      <c r="B25" s="19"/>
      <c r="C25" s="19"/>
      <c r="D25" s="19" t="s">
        <v>81</v>
      </c>
      <c r="E25" s="20" t="s">
        <v>82</v>
      </c>
      <c r="F25" s="19">
        <v>3</v>
      </c>
      <c r="G25" s="21" t="s">
        <v>83</v>
      </c>
      <c r="H25" s="22"/>
      <c r="I25" s="39">
        <v>3</v>
      </c>
    </row>
    <row r="26" ht="114" customHeight="1" spans="1:9">
      <c r="A26" s="18"/>
      <c r="B26" s="19"/>
      <c r="C26" s="19"/>
      <c r="D26" s="19" t="s">
        <v>84</v>
      </c>
      <c r="E26" s="20" t="s">
        <v>85</v>
      </c>
      <c r="F26" s="19">
        <v>2</v>
      </c>
      <c r="G26" s="21" t="s">
        <v>86</v>
      </c>
      <c r="H26" s="22"/>
      <c r="I26" s="39">
        <v>2</v>
      </c>
    </row>
    <row r="27" ht="142" customHeight="1" spans="1:9">
      <c r="A27" s="18" t="s">
        <v>87</v>
      </c>
      <c r="B27" s="19">
        <v>60</v>
      </c>
      <c r="C27" s="18" t="s">
        <v>88</v>
      </c>
      <c r="D27" s="18" t="s">
        <v>89</v>
      </c>
      <c r="E27" s="20" t="s">
        <v>90</v>
      </c>
      <c r="F27" s="19">
        <v>14</v>
      </c>
      <c r="G27" s="21" t="s">
        <v>91</v>
      </c>
      <c r="H27" s="22"/>
      <c r="I27" s="39">
        <v>14</v>
      </c>
    </row>
    <row r="28" ht="137" customHeight="1" spans="1:9">
      <c r="A28" s="18"/>
      <c r="B28" s="19"/>
      <c r="C28" s="18"/>
      <c r="D28" s="18" t="s">
        <v>92</v>
      </c>
      <c r="E28" s="20" t="s">
        <v>93</v>
      </c>
      <c r="F28" s="19">
        <v>12</v>
      </c>
      <c r="G28" s="21" t="s">
        <v>94</v>
      </c>
      <c r="H28" s="22"/>
      <c r="I28" s="39">
        <v>12</v>
      </c>
    </row>
    <row r="29" ht="127" customHeight="1" spans="1:9">
      <c r="A29" s="18"/>
      <c r="B29" s="19"/>
      <c r="C29" s="18"/>
      <c r="D29" s="18" t="s">
        <v>95</v>
      </c>
      <c r="E29" s="20" t="s">
        <v>96</v>
      </c>
      <c r="F29" s="19">
        <v>9</v>
      </c>
      <c r="G29" s="21" t="s">
        <v>97</v>
      </c>
      <c r="H29" s="22"/>
      <c r="I29" s="39">
        <v>9</v>
      </c>
    </row>
    <row r="30" ht="139" customHeight="1" spans="1:9">
      <c r="A30" s="18"/>
      <c r="B30" s="19"/>
      <c r="C30" s="18" t="s">
        <v>98</v>
      </c>
      <c r="D30" s="18" t="s">
        <v>99</v>
      </c>
      <c r="E30" s="24" t="s">
        <v>100</v>
      </c>
      <c r="F30" s="25">
        <v>8</v>
      </c>
      <c r="G30" s="26" t="s">
        <v>101</v>
      </c>
      <c r="H30" s="27"/>
      <c r="I30" s="39">
        <v>8</v>
      </c>
    </row>
    <row r="31" ht="103" customHeight="1" spans="1:9">
      <c r="A31" s="18"/>
      <c r="B31" s="19"/>
      <c r="C31" s="18"/>
      <c r="D31" s="18" t="s">
        <v>102</v>
      </c>
      <c r="E31" s="20" t="s">
        <v>103</v>
      </c>
      <c r="F31" s="19">
        <v>4</v>
      </c>
      <c r="G31" s="28"/>
      <c r="H31" s="29"/>
      <c r="I31" s="39">
        <v>4</v>
      </c>
    </row>
    <row r="32" ht="111" customHeight="1" spans="1:9">
      <c r="A32" s="18"/>
      <c r="B32" s="19"/>
      <c r="C32" s="18"/>
      <c r="D32" s="18" t="s">
        <v>104</v>
      </c>
      <c r="E32" s="20" t="s">
        <v>105</v>
      </c>
      <c r="F32" s="19">
        <v>2</v>
      </c>
      <c r="G32" s="28"/>
      <c r="H32" s="29"/>
      <c r="I32" s="39">
        <v>2</v>
      </c>
    </row>
    <row r="33" ht="89" customHeight="1" spans="1:9">
      <c r="A33" s="18"/>
      <c r="B33" s="19"/>
      <c r="C33" s="18"/>
      <c r="D33" s="18" t="s">
        <v>106</v>
      </c>
      <c r="E33" s="20" t="s">
        <v>107</v>
      </c>
      <c r="F33" s="19">
        <v>3</v>
      </c>
      <c r="G33" s="30"/>
      <c r="H33" s="31"/>
      <c r="I33" s="39">
        <v>3</v>
      </c>
    </row>
    <row r="34" ht="88" customHeight="1" spans="1:9">
      <c r="A34" s="18"/>
      <c r="B34" s="19"/>
      <c r="C34" s="18"/>
      <c r="D34" s="18" t="s">
        <v>108</v>
      </c>
      <c r="E34" s="20" t="s">
        <v>109</v>
      </c>
      <c r="F34" s="19">
        <v>8</v>
      </c>
      <c r="G34" s="32" t="s">
        <v>110</v>
      </c>
      <c r="H34" s="33"/>
      <c r="I34" s="39">
        <v>8</v>
      </c>
    </row>
    <row r="35" ht="27" customHeight="1" spans="1:9">
      <c r="A35" s="18" t="s">
        <v>111</v>
      </c>
      <c r="B35" s="19">
        <v>100</v>
      </c>
      <c r="C35" s="19"/>
      <c r="D35" s="19"/>
      <c r="E35" s="19"/>
      <c r="F35" s="19">
        <f>SUM(F10:F34)</f>
        <v>100</v>
      </c>
      <c r="G35" s="34"/>
      <c r="H35" s="35"/>
      <c r="I35" s="40">
        <f>SUM(I10:I34)</f>
        <v>99.9899356223176</v>
      </c>
    </row>
  </sheetData>
  <mergeCells count="61">
    <mergeCell ref="A1:I1"/>
    <mergeCell ref="A2:B2"/>
    <mergeCell ref="C2:D2"/>
    <mergeCell ref="F2:I2"/>
    <mergeCell ref="A3:B3"/>
    <mergeCell ref="C3:D3"/>
    <mergeCell ref="F3:I3"/>
    <mergeCell ref="A4:B4"/>
    <mergeCell ref="C4:D4"/>
    <mergeCell ref="F4:I4"/>
    <mergeCell ref="C5:D5"/>
    <mergeCell ref="F5:G5"/>
    <mergeCell ref="H5:I5"/>
    <mergeCell ref="C6:D6"/>
    <mergeCell ref="F6:G6"/>
    <mergeCell ref="H6:I6"/>
    <mergeCell ref="C7:D7"/>
    <mergeCell ref="F7:G7"/>
    <mergeCell ref="H7:I7"/>
    <mergeCell ref="C8:D8"/>
    <mergeCell ref="F8:G8"/>
    <mergeCell ref="H8:I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4:H34"/>
    <mergeCell ref="G35:H35"/>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H33"/>
  </mergeCells>
  <printOptions horizontalCentered="1"/>
  <pageMargins left="0.393055555555556" right="0.393055555555556" top="0.393055555555556" bottom="0.15625" header="0.5" footer="0.432638888888889"/>
  <pageSetup paperSize="9" scale="8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嘟嘟</cp:lastModifiedBy>
  <dcterms:created xsi:type="dcterms:W3CDTF">2019-10-23T04:27:00Z</dcterms:created>
  <dcterms:modified xsi:type="dcterms:W3CDTF">2020-06-05T03:10:42Z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