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s>
  <definedNames>
    <definedName name="_xlnm._FilterDatabase" localSheetId="0" hidden="1">Sheet1!$A$2:$XEI$28</definedName>
  </definedNames>
  <calcPr calcId="144525"/>
</workbook>
</file>

<file path=xl/sharedStrings.xml><?xml version="1.0" encoding="utf-8"?>
<sst xmlns="http://schemas.openxmlformats.org/spreadsheetml/2006/main" count="869" uniqueCount="309">
  <si>
    <t>附件2：                              抽检不合格信息</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</si>
  <si>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</si>
  <si>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</si>
  <si>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</si>
  <si>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</si>
  <si>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</si>
  <si>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</si>
  <si>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</si>
  <si>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</si>
  <si>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</si>
  <si>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</si>
  <si>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不合格项目｜标准要求｜检验结果</t>
  </si>
  <si>
    <t>食品分类</t>
  </si>
  <si>
    <t>检测机构</t>
  </si>
  <si>
    <t>备注</t>
  </si>
  <si>
    <t>200134727</t>
  </si>
  <si>
    <t>深圳市惠宜购超市管理有限公司香蜜店</t>
  </si>
  <si>
    <t>深圳市福田区香蜜湖街道农林路与红荔路交界西北香山美树苑1-4栋裙楼106铺</t>
  </si>
  <si>
    <t>黄骨鱼</t>
  </si>
  <si>
    <t>/</t>
  </si>
  <si>
    <t xml:space="preserve">呋喃唑酮代谢物｜ 不得检出 
｜ 33.9(μg/kg) </t>
  </si>
  <si>
    <t>食用农产品</t>
  </si>
  <si>
    <t>深圳市计量质量检测研究院</t>
  </si>
  <si>
    <t>以上不合格报告均已依据《食品安全抽样检验管理办法》要求，在时限内将报告送达告知被抽样单位，并在规定时间内未对抽检结果提出复检异议，现予以公示。</t>
  </si>
  <si>
    <t>200134718</t>
  </si>
  <si>
    <t>深圳市福田区锦发海鲜档</t>
  </si>
  <si>
    <t>深圳市福田区沙头街道滨河路南侧上沙综合市场一楼624-626号</t>
  </si>
  <si>
    <t>呋喃唑酮代谢物｜ 不得检出 
｜ 22.0(μg/kg)</t>
  </si>
  <si>
    <t xml:space="preserve">氧氟沙星｜ 不得检出 
｜ 12.3(μg/kg) </t>
  </si>
  <si>
    <t>200133858</t>
  </si>
  <si>
    <t>深圳市福田区新香玫市场强发杂货店</t>
  </si>
  <si>
    <t>深圳市福田区莲花街道新香玫市场一楼13号铺位</t>
  </si>
  <si>
    <t>腌萝卜干</t>
  </si>
  <si>
    <t xml:space="preserve">甜蜜素(以环己基氨基磺酸计)｜ ≤1.0 (g/kg) 
｜ 1.40(g/kg) </t>
  </si>
  <si>
    <t>蔬菜制品</t>
  </si>
  <si>
    <t xml:space="preserve">苯甲酸及其钠盐(以苯甲酸计)｜ ≤1.0 (g/kg) 
｜ 1.55(g/kg) </t>
  </si>
  <si>
    <t>200133771</t>
  </si>
  <si>
    <t>深圳市福田区爱华街市立州商店</t>
  </si>
  <si>
    <t>深圳市福田区南园路上步爱华肉菜市场一层A24号</t>
  </si>
  <si>
    <t>黑木耳</t>
  </si>
  <si>
    <t xml:space="preserve">水分｜ ≤12 (g/100g) 
｜ 16.1(g/100g) </t>
  </si>
  <si>
    <t>200133698</t>
  </si>
  <si>
    <t>深圳市福田区爱华街市益众商店</t>
  </si>
  <si>
    <t>深圳市福田区南园路上步爱华肉菜市场一层A25号</t>
  </si>
  <si>
    <t>小花香菇</t>
  </si>
  <si>
    <t xml:space="preserve">水分｜ ≤13 (g/100g) 
｜ 15.5(g/100g) </t>
  </si>
  <si>
    <t>200133690</t>
  </si>
  <si>
    <t xml:space="preserve">水分｜ ≤12 (g/100g) 
｜ 16.0(g/100g) </t>
  </si>
  <si>
    <t>200133685</t>
  </si>
  <si>
    <t>茶树菇干</t>
  </si>
  <si>
    <t xml:space="preserve">水分｜ ≤12 (g/100g) 
｜ 16.4(g/100g) </t>
  </si>
  <si>
    <t>200133384</t>
  </si>
  <si>
    <t>深圳市福田区张木辉杂货店</t>
  </si>
  <si>
    <t>深圳市福田区莲花二村市场A33档</t>
  </si>
  <si>
    <t>干木耳</t>
  </si>
  <si>
    <t>散装</t>
  </si>
  <si>
    <t xml:space="preserve">水分｜ ≤12 (g/100g) 
｜ 16.7(g/100g) </t>
  </si>
  <si>
    <t>200133367</t>
  </si>
  <si>
    <t>深圳市龙井华城百货有限公司莲花分公司</t>
  </si>
  <si>
    <t>深圳市福田区莲花二村小区综合楼二层201号</t>
  </si>
  <si>
    <t>一级云耳</t>
  </si>
  <si>
    <t xml:space="preserve">水分｜ ≤12 (g/100g) 
｜ 14.6(g/100g) </t>
  </si>
  <si>
    <t>200133364</t>
  </si>
  <si>
    <t>干黄花菜（干金针）</t>
  </si>
  <si>
    <t xml:space="preserve">二氧化硫残留量｜ ≤0.2 (g/kg) 
｜ 0.51(g/kg) </t>
  </si>
  <si>
    <t>200133087</t>
  </si>
  <si>
    <t>深圳市福田区鸿泰日用品商行</t>
  </si>
  <si>
    <t>深圳市福田区沙头街道沙嘴村一坊83号沙嘴街市2号铺</t>
  </si>
  <si>
    <t xml:space="preserve">水分｜ ≤12 (g/100g) 
｜ 16.5(g/100g) </t>
  </si>
  <si>
    <t>200132377</t>
  </si>
  <si>
    <t>深圳市福田区旌惠昌滋补行</t>
  </si>
  <si>
    <t>深圳市福田区梅林街道福田农批市场二楼干货城七街2123号</t>
  </si>
  <si>
    <t>黄花菜</t>
  </si>
  <si>
    <t xml:space="preserve">二氧化硫残留量｜ ≤0.2 (g/kg) 
｜ 0.53(g/kg) </t>
  </si>
  <si>
    <t>200132300</t>
  </si>
  <si>
    <t>华润万家有限公司侨香店</t>
  </si>
  <si>
    <t>深圳市福田区侨香村1栋裙楼一、二、三层1号</t>
  </si>
  <si>
    <t>即食卤水猪耳</t>
  </si>
  <si>
    <t>2020-06-09</t>
  </si>
  <si>
    <t xml:space="preserve">菌落总数｜ 满意：＜10⁵；可接受：10⁵-＜10⁶  ；不合格：≥10⁶(CFU/g) 
｜ 1.3×10⁶(CFU/g) </t>
  </si>
  <si>
    <t>餐饮食品</t>
  </si>
  <si>
    <t>深圳永辉云创科技有限公司福田区星河商场分店</t>
  </si>
  <si>
    <t>深圳市福田区沙头街道民田路东福华三路北星河苏活购物公园负一层BIS-078-083号</t>
  </si>
  <si>
    <t>生食三文鱼背肉刺身</t>
  </si>
  <si>
    <t>2020-06-04</t>
  </si>
  <si>
    <t xml:space="preserve">大肠菌群｜ n=5,c=2,m=10,M=10²(CFU/g) 
｜ ＜10、＜10、1.4×10³、 28、3.2×10²(CFU/g) </t>
  </si>
  <si>
    <t xml:space="preserve">菌落总数｜ n=5,c=2,m=5×10⁴,M=10⁵(CFU/g) 
｜ 4.9×10⁴、1.6×10⁴、1.3×10⁵、9.5×10³、2.9×10⁴(CFU/g) </t>
  </si>
  <si>
    <t>200130397</t>
  </si>
  <si>
    <t>深圳市日联餐饮有限公司</t>
  </si>
  <si>
    <t>深圳市福田区沙头街道天安社区泰然二路泰然科技园201栋一层3号铺</t>
  </si>
  <si>
    <t>即食三文鱼</t>
  </si>
  <si>
    <t>2020-06-02</t>
  </si>
  <si>
    <t xml:space="preserve">大肠菌群｜ n=5,c=2,m=10,M=10²(CFU/g) 
｜ 1.0×10⁵、 1.2×10⁵、 9.3×10⁴、 3.4×10⁴、 4.2×10⁴(CFU/g) </t>
  </si>
  <si>
    <t xml:space="preserve">菌落总数｜ n=5,c=2,m=5×10⁴,M=10⁵(CFU/g) 
｜ 2.8×10⁶、 2.9×10⁶、 1.9×10⁶、 1.3×10⁶、 1.6×10⁶(CFU/g) </t>
  </si>
  <si>
    <t>SZ200121284</t>
  </si>
  <si>
    <t>深圳银湖会议中心（酒店）有限公司</t>
  </si>
  <si>
    <t>深圳市罗湖区清水河街道银湖路38号深圳市银湖旅游中心别墅区贵宾楼</t>
  </si>
  <si>
    <t>豇豆</t>
  </si>
  <si>
    <t>2020.10.22</t>
  </si>
  <si>
    <t xml:space="preserve">克百威｜ ≤0.02 (mg/kg) ｜ 0.37(mg/kg) </t>
  </si>
  <si>
    <t>SZ200112641</t>
  </si>
  <si>
    <t>深圳市宝安区福永街道中心幼儿园食堂</t>
  </si>
  <si>
    <t>深圳市宝安区福永街道万福广场后福永中心幼儿园一楼</t>
  </si>
  <si>
    <t>芝麻香调味油</t>
  </si>
  <si>
    <t>图案</t>
  </si>
  <si>
    <t>900毫升/瓶</t>
  </si>
  <si>
    <t>广州市富源食品有限公司</t>
  </si>
  <si>
    <t>广州市白云区钟落潭镇金埔街自编208号101房</t>
  </si>
  <si>
    <t>2020.05.12</t>
  </si>
  <si>
    <t xml:space="preserve">乙基麦芽酚｜ 不得使用 ｜ 0.00420(g/kg) </t>
  </si>
  <si>
    <t>食用油、油脂及其制品</t>
  </si>
  <si>
    <t>SZ200112176</t>
  </si>
  <si>
    <t>深圳市宝安区新蕾幼儿园创业一村分园食堂</t>
  </si>
  <si>
    <t>深圳市宝安区新安街道71区创业一村</t>
  </si>
  <si>
    <t>生粉（小麦淀粉）</t>
  </si>
  <si>
    <t>慧嘉</t>
  </si>
  <si>
    <t>227克/包</t>
  </si>
  <si>
    <t>上海群拓食品有限公司</t>
  </si>
  <si>
    <t>上海市嘉定区徐行镇施曹路380号</t>
  </si>
  <si>
    <t>2020.08.15</t>
  </si>
  <si>
    <t xml:space="preserve">霉菌和酵母｜ ≤10³(CFU/g) ｜ 2.9×10³(CFU/g) </t>
  </si>
  <si>
    <t>淀粉及淀粉制品</t>
  </si>
  <si>
    <t>SZ200116029</t>
  </si>
  <si>
    <t>深圳市龙岗区南湾街道天天幼儿园食堂</t>
  </si>
  <si>
    <t>深圳市龙岗区南湾街道沙湾厦村桂花路134号一楼</t>
  </si>
  <si>
    <t>上海青</t>
  </si>
  <si>
    <t xml:space="preserve">啶虫脒｜ ≤1 (mg/kg) ｜ 2.06(mg/kg) </t>
  </si>
  <si>
    <t>SZ200115767</t>
  </si>
  <si>
    <t>深圳市龙岗区横岗街道横岗村幼儿园食堂</t>
  </si>
  <si>
    <t>深圳市龙岗区横岗街道横岗大街坝心路3号1楼</t>
  </si>
  <si>
    <t>食用植物调和油</t>
  </si>
  <si>
    <t>750毫升/瓶</t>
  </si>
  <si>
    <t>广东金旺食品有限公司</t>
  </si>
  <si>
    <t>揭阳市蓝城区月城镇松山工业区</t>
  </si>
  <si>
    <t>2020.01.11</t>
  </si>
  <si>
    <t xml:space="preserve">乙基麦芽酚｜ 不得使用 ｜ 0.0000492(g/kg) </t>
  </si>
  <si>
    <t>200134109</t>
  </si>
  <si>
    <t>深圳市大鹏新区南湾海鲜餐厅</t>
  </si>
  <si>
    <t>深圳市大鹏新区南澳街道水头沙社区海滨北路39号-4号一、二楼</t>
  </si>
  <si>
    <t>鲜鸡蛋</t>
  </si>
  <si>
    <t xml:space="preserve">恩诺沙星(以恩诺沙星与环丙沙星之和计)｜ 不得检出 
｜ 86.8(μg/kg) </t>
  </si>
  <si>
    <t>200128730</t>
  </si>
  <si>
    <t>华润万家有限公司大鹏店</t>
  </si>
  <si>
    <t>深圳市大鹏新区大鹏办事处岭澳社区佳兆业广场商业区3-101</t>
  </si>
  <si>
    <t>2020-05-27</t>
  </si>
  <si>
    <t xml:space="preserve">呋喃唑酮代谢物｜ 不得检出 
｜ 2.18(μg/kg) </t>
  </si>
  <si>
    <t>文字商标</t>
  </si>
  <si>
    <t>生产单位名称</t>
  </si>
  <si>
    <t>生产单位地址</t>
  </si>
  <si>
    <r>
      <rPr>
        <b/>
        <sz val="9"/>
        <rFont val="宋体"/>
        <charset val="134"/>
        <scheme val="minor"/>
      </rPr>
      <t>批号/生产日期</t>
    </r>
    <r>
      <rPr>
        <b/>
        <sz val="9"/>
        <rFont val="宋体"/>
        <charset val="134"/>
      </rPr>
      <t>/购进日期</t>
    </r>
  </si>
  <si>
    <t>食品大类（一级）</t>
  </si>
  <si>
    <t>报告结论</t>
  </si>
  <si>
    <t>不合格项目</t>
  </si>
  <si>
    <t>实测结果</t>
  </si>
  <si>
    <t>检测费（元）</t>
  </si>
  <si>
    <t>折扣率</t>
  </si>
  <si>
    <t>折扣后检测费（元）</t>
  </si>
  <si>
    <t>不合格/风险项目数</t>
  </si>
  <si>
    <t>检验项目数</t>
  </si>
  <si>
    <t>抽样人员</t>
  </si>
  <si>
    <t>任务号</t>
  </si>
  <si>
    <t>检验数量(单位)</t>
  </si>
  <si>
    <t>备样数量(单位)</t>
  </si>
  <si>
    <t>纯抽检不合格样品</t>
  </si>
  <si>
    <t>呋喃唑酮代谢物</t>
  </si>
  <si>
    <t xml:space="preserve">｜ 不得检出 
｜ 33.9(μg/kg) </t>
  </si>
  <si>
    <t>潘宇圣,卢发中</t>
  </si>
  <si>
    <t>受检单位现场暂未能提供样品供应商信息，购进日期:2020年06月19日，样品为活体淡水水产品，对应暂养水抽样单号:200134731。</t>
  </si>
  <si>
    <t>202001YJ01</t>
  </si>
  <si>
    <t>｜ 不得检出 
｜ 22.0(μg/kg)</t>
  </si>
  <si>
    <t>受检单位声称样品供应商:庄发海鲜批发行，购进日期:2020年06月19日。对应暂养水抽样单号:200134720。样品为活体淡水水产品。</t>
  </si>
  <si>
    <t>氧氟沙星</t>
  </si>
  <si>
    <t xml:space="preserve">｜ 不得检出 
｜ 12.3(μg/kg) </t>
  </si>
  <si>
    <t>200134322</t>
  </si>
  <si>
    <t>深圳市福田区新沙快时达生鲜商店</t>
  </si>
  <si>
    <t>深圳市福田区沙头街道新沙社区新沙路6号金碧诚大厦106</t>
  </si>
  <si>
    <t>萝卜干（细条状）</t>
  </si>
  <si>
    <t xml:space="preserve">糖精钠(以糖精计)｜ ≤0.15 (g/kg) 
｜ 0.195(g/kg) </t>
  </si>
  <si>
    <t>抽检不合格样品并监测不判定样品</t>
  </si>
  <si>
    <t>糖精钠(以糖精计)</t>
  </si>
  <si>
    <t xml:space="preserve">｜ ≤0.15 (g/kg) 
｜ 0.195(g/kg) </t>
  </si>
  <si>
    <t>谢达暖,叶明</t>
  </si>
  <si>
    <t>受检单位暂无法提供样品生产商信息和生产日期</t>
  </si>
  <si>
    <t>恩诺沙星(以恩诺沙星与环丙沙星之和计)</t>
  </si>
  <si>
    <t xml:space="preserve">｜ 不得检出 
｜ 86.8(μg/kg) </t>
  </si>
  <si>
    <t>林泽文,李睿</t>
  </si>
  <si>
    <t>无法提供公章，签字有效。受检单位声称:样品是从大鹏鸿利购得。购进日期为20200528。样品制样后600g检验，留样300g</t>
  </si>
  <si>
    <t>200133985</t>
  </si>
  <si>
    <t>深圳市福田区泰升商店</t>
  </si>
  <si>
    <t>深圳市福田区沙头街道滨河路南侧上沙综合市场一楼207、208号</t>
  </si>
  <si>
    <t xml:space="preserve">水分｜ ≤12 (g/100g) 
｜ 17.8(g/100g) </t>
  </si>
  <si>
    <t>水分</t>
  </si>
  <si>
    <t xml:space="preserve">｜ ≤12 (g/100g) 
｜ 17.8(g/100g) </t>
  </si>
  <si>
    <t>王长松,洪志鹏</t>
  </si>
  <si>
    <t>受检单位声称样品采购于海吉星市场，购进日期为20200611</t>
  </si>
  <si>
    <t>200133982</t>
  </si>
  <si>
    <t>干黄花菜</t>
  </si>
  <si>
    <t xml:space="preserve">二氧化硫残留量｜ ≤0.2 (g/kg) 
｜ 12.2(g/kg) </t>
  </si>
  <si>
    <t>二氧化硫残留量</t>
  </si>
  <si>
    <t xml:space="preserve">｜ ≤0.2 (g/kg) 
｜ 12.2(g/kg) </t>
  </si>
  <si>
    <t>200133979</t>
  </si>
  <si>
    <t>深圳市福田区兴乐杂货店</t>
  </si>
  <si>
    <t>深圳市福田区沙头街道滨河路南侧上沙综合市场一楼211号</t>
  </si>
  <si>
    <t xml:space="preserve">水分｜ ≤12 (g/100g) 
｜ 17.1(g/100g) </t>
  </si>
  <si>
    <t xml:space="preserve">｜ ≤12 (g/100g) 
｜ 17.1(g/100g) </t>
  </si>
  <si>
    <t>受检单位声称样品采购于大岭山市场，购进日期为20200601</t>
  </si>
  <si>
    <t>200133978</t>
  </si>
  <si>
    <t xml:space="preserve">二氧化硫残留量｜ ≤0.2 (g/kg) 
｜ 3.82(g/kg) </t>
  </si>
  <si>
    <t xml:space="preserve">｜ ≤0.2 (g/kg) 
｜ 3.82(g/kg) </t>
  </si>
  <si>
    <t>200133888</t>
  </si>
  <si>
    <t>深圳市福田区新香玫市场全佳兴日杂店</t>
  </si>
  <si>
    <t>深圳市福田区莲花街道新香玫市场一楼19号铺位</t>
  </si>
  <si>
    <t xml:space="preserve">水分｜ ≤12 (g/100g) 
｜ 14.9(g/100g) </t>
  </si>
  <si>
    <t xml:space="preserve">｜ ≤12 (g/100g) 
｜ 14.9(g/100g) </t>
  </si>
  <si>
    <t>曾志鹏,叶鑫荣</t>
  </si>
  <si>
    <t>受检单位声称暂时无法提供样品信息，生产日期。</t>
  </si>
  <si>
    <t>200133884</t>
  </si>
  <si>
    <t xml:space="preserve">｜ ≤12 (g/100g) 
｜ 16.7(g/100g) </t>
  </si>
  <si>
    <t>甜蜜素(以环己基氨基磺酸计)</t>
  </si>
  <si>
    <t xml:space="preserve">｜ ≤1.0 (g/kg) 
｜ 1.40(g/kg) </t>
  </si>
  <si>
    <t>苯甲酸及其钠盐(以苯甲酸计)</t>
  </si>
  <si>
    <t xml:space="preserve">｜ ≤1.0 (g/kg) 
｜ 1.55(g/kg) </t>
  </si>
  <si>
    <t xml:space="preserve">｜ ≤12 (g/100g) 
｜ 16.1(g/100g) </t>
  </si>
  <si>
    <t>受检单位声称样品供应商：坤耀药材干果海味行，购进日期：2020/05/24</t>
  </si>
  <si>
    <t xml:space="preserve">｜ ≤13 (g/100g) 
｜ 15.5(g/100g) </t>
  </si>
  <si>
    <t>受检单位声称样品供应商：坤耀药材干果海味行，购进日期：2020/06/13</t>
  </si>
  <si>
    <t xml:space="preserve">｜ ≤12 (g/100g) 
｜ 16.0(g/100g) </t>
  </si>
  <si>
    <t xml:space="preserve">｜ ≤12 (g/100g) 
｜ 16.4(g/100g) </t>
  </si>
  <si>
    <t>受检单位声称样品采购于福田新村市场，购进日期为20200606</t>
  </si>
  <si>
    <t xml:space="preserve">｜ ≤12 (g/100g) 
｜ 14.6(g/100g) </t>
  </si>
  <si>
    <t>受检单位声称暂时无法提供样品供货商及购进日期</t>
  </si>
  <si>
    <t xml:space="preserve">｜ ≤0.2 (g/kg) 
｜ 0.51(g/kg) </t>
  </si>
  <si>
    <t xml:space="preserve">｜ ≤12 (g/100g) 
｜ 16.5(g/100g) </t>
  </si>
  <si>
    <t>受检单位声称样品采购于福田农批市场，购进日期为20200528</t>
  </si>
  <si>
    <t xml:space="preserve">｜ ≤0.2 (g/kg) 
｜ 0.53(g/kg) </t>
  </si>
  <si>
    <t>叶明,谢达暖</t>
  </si>
  <si>
    <t>受检单位声称样品供应商为志文干货行，地址：深圳市平湖白坭坑海吉星物流园六栋二楼C2040，受检单位声称样品购进日期为2020年5月15日</t>
  </si>
  <si>
    <t>菌落总数</t>
  </si>
  <si>
    <t xml:space="preserve">｜ 满意：＜10⁵；可接受：10⁵-＜10⁶  ；不合格：≥10⁶(CFU/g) 
｜ 1.3×10⁶(CFU/g) </t>
  </si>
  <si>
    <t>吴志彬,何智霖</t>
  </si>
  <si>
    <t>受检单位声称样品为自制即食</t>
  </si>
  <si>
    <t>200130881</t>
  </si>
  <si>
    <t>大肠菌群</t>
  </si>
  <si>
    <t xml:space="preserve">｜ n=5,c=2,m=10,M=10²(CFU/g) 
｜ ＜10、＜10、1.4×10³、 28、3.2×10²(CFU/g) </t>
  </si>
  <si>
    <t>餐饮成品。</t>
  </si>
  <si>
    <t xml:space="preserve">｜ n=5,c=2,m=5×10⁴,M=10⁵(CFU/g) 
｜ 4.9×10⁴、1.6×10⁴、1.3×10⁵、9.5×10³、2.9×10⁴(CFU/g) </t>
  </si>
  <si>
    <t xml:space="preserve">｜ n=5,c=2,m=10,M=10²(CFU/g) 
｜ 1.0×10⁵、 1.2×10⁵、 9.3×10⁴、 3.4×10⁴、 4.2×10⁴(CFU/g) </t>
  </si>
  <si>
    <t>覃胜朝,林健炜</t>
  </si>
  <si>
    <t>受检单位确认样品为即食生食水产品。餐饮成品</t>
  </si>
  <si>
    <t xml:space="preserve">｜ n=5,c=2,m=5×10⁴,M=10⁵(CFU/g) 
｜ 2.8×10⁶、 2.9×10⁶、 1.9×10⁶、 1.3×10⁶、 1.6×10⁶(CFU/g) </t>
  </si>
  <si>
    <t>200129138</t>
  </si>
  <si>
    <t>深圳市福田区质茗源茶行</t>
  </si>
  <si>
    <t>深圳市福田区景田北路中国茶宫综合楼501-07</t>
  </si>
  <si>
    <t>东方华茯（茯茶）</t>
  </si>
  <si>
    <t>900g/盒</t>
  </si>
  <si>
    <t>湖南省白沙溪茶厂股份有限公司</t>
  </si>
  <si>
    <t>湖南省安化县小淹镇白沙社区</t>
  </si>
  <si>
    <t>2019-05-29</t>
  </si>
  <si>
    <t xml:space="preserve">氟｜ ≤300 (mg/kg) 
｜ 3.69×10²(mg/kg) </t>
  </si>
  <si>
    <t>茶叶及相关制品</t>
  </si>
  <si>
    <t>氟</t>
  </si>
  <si>
    <t xml:space="preserve">｜ ≤300 (mg/kg) 
｜ 3.69×10²(mg/kg) </t>
  </si>
  <si>
    <t>谭永坚,吴凌西</t>
  </si>
  <si>
    <t>基数由受检方提供</t>
  </si>
  <si>
    <t>200129132</t>
  </si>
  <si>
    <t>深圳市明庄实业有限公司</t>
  </si>
  <si>
    <t>深圳市福田区香蜜湖街道竹子林三路竹盛花园三期裙楼B201</t>
  </si>
  <si>
    <t>和小黑金花手茯茶</t>
  </si>
  <si>
    <t>1000克/盒</t>
  </si>
  <si>
    <t>湖南省宝泰隆茶业有限公司</t>
  </si>
  <si>
    <t>湖南省长沙市开福区中青路佳海工业区</t>
  </si>
  <si>
    <t>2019-07-25</t>
  </si>
  <si>
    <t xml:space="preserve">氟｜ ≤300 (mg/kg) 
｜ 8.40×10²(mg/kg) </t>
  </si>
  <si>
    <t xml:space="preserve">｜ ≤300 (mg/kg) 
｜ 8.40×10²(mg/kg) </t>
  </si>
  <si>
    <t>基数由受检单位提供</t>
  </si>
  <si>
    <t>200129096</t>
  </si>
  <si>
    <t>深圳市福田区杰馨茶叶商行</t>
  </si>
  <si>
    <t>深圳市福田区沙头街道新沙路福宇轩花园B-F栋首层1G铺</t>
  </si>
  <si>
    <t>特质茯砖</t>
  </si>
  <si>
    <t>300g/块</t>
  </si>
  <si>
    <t>益阳茶厂有限公司</t>
  </si>
  <si>
    <t>湖南省益阳市赫山区龙岭工业园</t>
  </si>
  <si>
    <t>2016-07-15</t>
  </si>
  <si>
    <t xml:space="preserve">氟｜ ≤300 (mg/kg) 
｜ 1.08×10³(mg/kg) </t>
  </si>
  <si>
    <t xml:space="preserve">｜ ≤300 (mg/kg) 
｜ 1.08×10³(mg/kg) </t>
  </si>
  <si>
    <t>200129094</t>
  </si>
  <si>
    <t>手筑原叶金花茯砖</t>
  </si>
  <si>
    <t>1000g±20g/块</t>
  </si>
  <si>
    <t>安化县立党茶业有限公司</t>
  </si>
  <si>
    <t>安化县江南镇红泥村</t>
  </si>
  <si>
    <t>2017-05-22</t>
  </si>
  <si>
    <t xml:space="preserve">氟｜ ≤300 (mg/kg) 
｜ 1.13×10³(mg/kg) </t>
  </si>
  <si>
    <t xml:space="preserve">｜ ≤300 (mg/kg) 
｜ 1.13×10³(mg/kg) </t>
  </si>
  <si>
    <t xml:space="preserve">｜ 不得检出 
｜ 2.18(μg/kg) </t>
  </si>
  <si>
    <t>李根,关志颖</t>
  </si>
  <si>
    <t>受检单位声称供应商为:衡阳领安农产品有限公司，购进日期由受检单位提供，样品属于淡水鱼，为活体鱼，对应水样抽样单号:200128732，与鲈鱼共用水样</t>
  </si>
  <si>
    <t>啶虫脒</t>
  </si>
  <si>
    <t xml:space="preserve">｜ ≤1 (mg/kg) ｜ 2.06(mg/kg) </t>
  </si>
  <si>
    <t>0.95</t>
  </si>
  <si>
    <t>林宣仁,刘宏军</t>
  </si>
  <si>
    <t>受检单位声称样品供应商为深圳市新源农产品有限公司，样品购进日期为2020年9月28日，样品制样后检验量为0.6kg，备样量为0.3kg</t>
  </si>
  <si>
    <t>202001CY10</t>
  </si>
  <si>
    <t>1.4kg</t>
  </si>
  <si>
    <t>0.6kg</t>
  </si>
  <si>
    <t>乙基麦芽酚</t>
  </si>
  <si>
    <t xml:space="preserve">｜ 不得使用 ｜ 0.0000492(g/kg) </t>
  </si>
  <si>
    <t>雷绍荣,陈康</t>
  </si>
  <si>
    <t>2.0瓶</t>
  </si>
  <si>
    <t>1.0瓶</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</si>
</sst>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9"/>
      <name val="宋体"/>
      <charset val="134"/>
    </font>
    <font>
      <b/>
      <sz val="9"/>
      <name val="宋体"/>
      <charset val="134"/>
      <scheme val="minor"/>
    </font>
    <font>
      <b/>
      <sz val="9"/>
      <color rgb="FF000000"/>
      <name val="宋体"/>
      <charset val="134"/>
      <scheme val="minor"/>
    </font>
    <font>
      <sz val="11"/>
      <name val="宋体"/>
      <charset val="134"/>
      <scheme val="minor"/>
    </font>
    <font>
      <b/>
      <sz val="16"/>
      <name val="宋体"/>
      <charset val="134"/>
    </font>
    <font>
      <b/>
      <sz val="9"/>
      <name val="宋体"/>
      <charset val="134"/>
    </font>
    <font>
      <sz val="9"/>
      <name val="宋体"/>
      <charset val="134"/>
      <scheme val="minor"/>
    </font>
    <font>
      <sz val="11"/>
      <color theme="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3F3F76"/>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b/>
      <sz val="15"/>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rgb="FFC6EFCE"/>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1" fillId="17" borderId="0" applyNumberFormat="0" applyBorder="0" applyAlignment="0" applyProtection="0">
      <alignment vertical="center"/>
    </xf>
    <xf numFmtId="0" fontId="14"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9" fillId="27" borderId="0" applyNumberFormat="0" applyBorder="0" applyAlignment="0" applyProtection="0">
      <alignment vertical="center"/>
    </xf>
    <xf numFmtId="43" fontId="0" fillId="0" borderId="0" applyFont="0" applyFill="0" applyBorder="0" applyAlignment="0" applyProtection="0">
      <alignment vertical="center"/>
    </xf>
    <xf numFmtId="0" fontId="8" fillId="2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0" borderId="0"/>
    <xf numFmtId="0" fontId="0" fillId="25" borderId="8" applyNumberFormat="0" applyFont="0" applyAlignment="0" applyProtection="0">
      <alignment vertical="center"/>
    </xf>
    <xf numFmtId="0" fontId="8" fillId="24"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4" applyNumberFormat="0" applyFill="0" applyAlignment="0" applyProtection="0">
      <alignment vertical="center"/>
    </xf>
    <xf numFmtId="0" fontId="9" fillId="0" borderId="4" applyNumberFormat="0" applyFill="0" applyAlignment="0" applyProtection="0">
      <alignment vertical="center"/>
    </xf>
    <xf numFmtId="0" fontId="8" fillId="12" borderId="0" applyNumberFormat="0" applyBorder="0" applyAlignment="0" applyProtection="0">
      <alignment vertical="center"/>
    </xf>
    <xf numFmtId="0" fontId="13" fillId="0" borderId="6" applyNumberFormat="0" applyFill="0" applyAlignment="0" applyProtection="0">
      <alignment vertical="center"/>
    </xf>
    <xf numFmtId="0" fontId="8" fillId="11" borderId="0" applyNumberFormat="0" applyBorder="0" applyAlignment="0" applyProtection="0">
      <alignment vertical="center"/>
    </xf>
    <xf numFmtId="0" fontId="16" fillId="20" borderId="7" applyNumberFormat="0" applyAlignment="0" applyProtection="0">
      <alignment vertical="center"/>
    </xf>
    <xf numFmtId="0" fontId="22" fillId="20" borderId="5" applyNumberFormat="0" applyAlignment="0" applyProtection="0">
      <alignment vertical="center"/>
    </xf>
    <xf numFmtId="0" fontId="23" fillId="32" borderId="9" applyNumberFormat="0" applyAlignment="0" applyProtection="0">
      <alignment vertical="center"/>
    </xf>
    <xf numFmtId="0" fontId="11" fillId="16" borderId="0" applyNumberFormat="0" applyBorder="0" applyAlignment="0" applyProtection="0">
      <alignment vertical="center"/>
    </xf>
    <xf numFmtId="0" fontId="8" fillId="19"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33" borderId="0" applyNumberFormat="0" applyBorder="0" applyAlignment="0" applyProtection="0">
      <alignment vertical="center"/>
    </xf>
    <xf numFmtId="0" fontId="17" fillId="23" borderId="0" applyNumberFormat="0" applyBorder="0" applyAlignment="0" applyProtection="0">
      <alignment vertical="center"/>
    </xf>
    <xf numFmtId="0" fontId="11" fillId="29" borderId="0" applyNumberFormat="0" applyBorder="0" applyAlignment="0" applyProtection="0">
      <alignment vertical="center"/>
    </xf>
    <xf numFmtId="0" fontId="8" fillId="6" borderId="0" applyNumberFormat="0" applyBorder="0" applyAlignment="0" applyProtection="0">
      <alignment vertical="center"/>
    </xf>
    <xf numFmtId="0" fontId="11" fillId="15" borderId="0" applyNumberFormat="0" applyBorder="0" applyAlignment="0" applyProtection="0">
      <alignment vertical="center"/>
    </xf>
    <xf numFmtId="0" fontId="11" fillId="9" borderId="0" applyNumberFormat="0" applyBorder="0" applyAlignment="0" applyProtection="0">
      <alignment vertical="center"/>
    </xf>
    <xf numFmtId="0" fontId="11" fillId="28" borderId="0" applyNumberFormat="0" applyBorder="0" applyAlignment="0" applyProtection="0">
      <alignment vertical="center"/>
    </xf>
    <xf numFmtId="0" fontId="11" fillId="31"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11" fillId="14" borderId="0" applyNumberFormat="0" applyBorder="0" applyAlignment="0" applyProtection="0">
      <alignment vertical="center"/>
    </xf>
    <xf numFmtId="0" fontId="11" fillId="8" borderId="0" applyNumberFormat="0" applyBorder="0" applyAlignment="0" applyProtection="0">
      <alignment vertical="center"/>
    </xf>
    <xf numFmtId="0" fontId="8" fillId="18" borderId="0" applyNumberFormat="0" applyBorder="0" applyAlignment="0" applyProtection="0">
      <alignment vertical="center"/>
    </xf>
    <xf numFmtId="0" fontId="11" fillId="30" borderId="0" applyNumberFormat="0" applyBorder="0" applyAlignment="0" applyProtection="0">
      <alignment vertical="center"/>
    </xf>
    <xf numFmtId="0" fontId="8" fillId="22" borderId="0" applyNumberFormat="0" applyBorder="0" applyAlignment="0" applyProtection="0">
      <alignment vertical="center"/>
    </xf>
    <xf numFmtId="0" fontId="8" fillId="3" borderId="0" applyNumberFormat="0" applyBorder="0" applyAlignment="0" applyProtection="0">
      <alignment vertical="center"/>
    </xf>
    <xf numFmtId="0" fontId="11" fillId="7" borderId="0" applyNumberFormat="0" applyBorder="0" applyAlignment="0" applyProtection="0">
      <alignment vertical="center"/>
    </xf>
    <xf numFmtId="0" fontId="8" fillId="21" borderId="0" applyNumberFormat="0" applyBorder="0" applyAlignment="0" applyProtection="0">
      <alignment vertical="center"/>
    </xf>
    <xf numFmtId="0" fontId="0" fillId="0" borderId="0">
      <alignment vertical="center"/>
    </xf>
    <xf numFmtId="0" fontId="0" fillId="0" borderId="0"/>
    <xf numFmtId="0" fontId="0" fillId="0" borderId="0">
      <alignment vertical="center"/>
    </xf>
  </cellStyleXfs>
  <cellXfs count="50">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vertical="center" wrapText="1" shrinkToFi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vertical="center" wrapText="1" shrinkToFit="1"/>
    </xf>
    <xf numFmtId="0" fontId="1" fillId="0" borderId="2" xfId="0" applyFont="1" applyFill="1" applyBorder="1" applyAlignment="1">
      <alignment horizontal="center" vertical="top" wrapText="1"/>
    </xf>
    <xf numFmtId="0" fontId="1" fillId="0" borderId="2" xfId="0" applyFont="1" applyFill="1" applyBorder="1" applyAlignment="1">
      <alignment horizontal="left" vertical="center" wrapText="1" shrinkToFit="1"/>
    </xf>
    <xf numFmtId="0" fontId="1" fillId="0" borderId="3" xfId="0" applyFont="1" applyFill="1" applyBorder="1" applyAlignment="1">
      <alignment horizontal="center" vertical="top" wrapText="1"/>
    </xf>
    <xf numFmtId="0" fontId="1" fillId="0" borderId="3" xfId="0" applyFont="1" applyFill="1" applyBorder="1" applyAlignment="1">
      <alignment horizontal="left" vertical="center" wrapText="1" shrinkToFit="1"/>
    </xf>
    <xf numFmtId="0" fontId="1" fillId="0" borderId="2" xfId="0" applyFont="1" applyFill="1" applyBorder="1" applyAlignment="1">
      <alignment horizontal="center" vertical="center" wrapText="1" shrinkToFit="1"/>
    </xf>
    <xf numFmtId="0" fontId="1" fillId="0" borderId="3" xfId="0" applyFont="1" applyFill="1" applyBorder="1" applyAlignment="1">
      <alignment horizontal="center" vertical="center" wrapText="1" shrinkToFit="1"/>
    </xf>
    <xf numFmtId="0" fontId="1" fillId="0" borderId="1" xfId="0" applyFont="1" applyFill="1" applyBorder="1" applyAlignment="1">
      <alignment horizontal="left" vertical="top" wrapText="1"/>
    </xf>
    <xf numFmtId="0" fontId="3" fillId="0" borderId="1" xfId="52" applyFont="1" applyBorder="1" applyAlignment="1">
      <alignment horizontal="center" vertical="center" wrapText="1"/>
    </xf>
    <xf numFmtId="0" fontId="1" fillId="2" borderId="1" xfId="0" applyFont="1" applyFill="1" applyBorder="1" applyAlignment="1">
      <alignment vertical="center" wrapText="1" shrinkToFit="1"/>
    </xf>
    <xf numFmtId="0" fontId="1" fillId="2" borderId="2" xfId="0" applyFont="1" applyFill="1" applyBorder="1" applyAlignment="1">
      <alignment vertical="center" wrapText="1" shrinkToFit="1"/>
    </xf>
    <xf numFmtId="0" fontId="1" fillId="0" borderId="3" xfId="0" applyFont="1" applyFill="1" applyBorder="1" applyAlignment="1">
      <alignment vertical="center" wrapText="1" shrinkToFit="1"/>
    </xf>
    <xf numFmtId="0" fontId="1" fillId="0" borderId="2" xfId="0" applyFont="1" applyFill="1" applyBorder="1" applyAlignment="1">
      <alignment vertical="center" wrapText="1" shrinkToFit="1"/>
    </xf>
    <xf numFmtId="49" fontId="2" fillId="0" borderId="1" xfId="0" applyNumberFormat="1" applyFont="1" applyFill="1" applyBorder="1" applyAlignment="1">
      <alignment horizontal="center" vertical="center" wrapText="1"/>
    </xf>
    <xf numFmtId="176" fontId="1" fillId="0" borderId="1" xfId="0" applyNumberFormat="1" applyFont="1" applyFill="1" applyBorder="1" applyAlignment="1">
      <alignment vertical="center" wrapText="1" shrinkToFit="1"/>
    </xf>
    <xf numFmtId="49" fontId="1" fillId="0" borderId="1" xfId="0" applyNumberFormat="1" applyFont="1" applyFill="1" applyBorder="1" applyAlignment="1">
      <alignment vertical="center" wrapText="1" shrinkToFit="1"/>
    </xf>
    <xf numFmtId="176" fontId="1" fillId="0" borderId="2" xfId="0" applyNumberFormat="1" applyFont="1" applyFill="1" applyBorder="1" applyAlignment="1">
      <alignment horizontal="right" vertical="center" wrapText="1" shrinkToFit="1"/>
    </xf>
    <xf numFmtId="49" fontId="1" fillId="0" borderId="2" xfId="0" applyNumberFormat="1" applyFont="1" applyFill="1" applyBorder="1" applyAlignment="1">
      <alignment horizontal="left" vertical="center" wrapText="1" shrinkToFit="1"/>
    </xf>
    <xf numFmtId="0" fontId="1" fillId="0" borderId="2" xfId="0" applyFont="1" applyFill="1" applyBorder="1" applyAlignment="1">
      <alignment horizontal="right" vertical="center" wrapText="1" shrinkToFit="1"/>
    </xf>
    <xf numFmtId="176" fontId="1" fillId="0" borderId="3" xfId="0" applyNumberFormat="1" applyFont="1" applyFill="1" applyBorder="1" applyAlignment="1">
      <alignment horizontal="right" vertical="center" wrapText="1" shrinkToFit="1"/>
    </xf>
    <xf numFmtId="49" fontId="1" fillId="0" borderId="3" xfId="0" applyNumberFormat="1" applyFont="1" applyFill="1" applyBorder="1" applyAlignment="1">
      <alignment horizontal="left" vertical="center" wrapText="1" shrinkToFit="1"/>
    </xf>
    <xf numFmtId="0" fontId="1" fillId="0" borderId="3" xfId="0" applyFont="1" applyFill="1" applyBorder="1" applyAlignment="1">
      <alignment horizontal="right" vertical="center" wrapText="1" shrinkToFit="1"/>
    </xf>
    <xf numFmtId="176" fontId="1" fillId="0" borderId="1" xfId="0" applyNumberFormat="1" applyFont="1" applyFill="1" applyBorder="1" applyAlignment="1">
      <alignment horizontal="right" vertical="top" wrapText="1"/>
    </xf>
    <xf numFmtId="49" fontId="1" fillId="0" borderId="1" xfId="0" applyNumberFormat="1" applyFont="1" applyFill="1" applyBorder="1" applyAlignment="1">
      <alignment horizontal="right" vertical="top" wrapText="1"/>
    </xf>
    <xf numFmtId="0" fontId="1" fillId="0" borderId="1" xfId="0" applyFont="1" applyFill="1" applyBorder="1" applyAlignment="1">
      <alignment horizontal="right" vertical="top" wrapText="1"/>
    </xf>
    <xf numFmtId="0" fontId="0" fillId="0" borderId="0" xfId="0" applyFill="1" applyAlignment="1">
      <alignment vertical="center" wrapText="1"/>
    </xf>
    <xf numFmtId="0" fontId="0" fillId="0" borderId="0" xfId="0" applyFill="1" applyAlignment="1">
      <alignment horizontal="center" vertical="center" wrapText="1"/>
    </xf>
    <xf numFmtId="0" fontId="4" fillId="0" borderId="0" xfId="0" applyFont="1" applyFill="1" applyAlignment="1">
      <alignment horizontal="left" vertical="center" wrapText="1"/>
    </xf>
    <xf numFmtId="0" fontId="5" fillId="0" borderId="0" xfId="51" applyFont="1" applyFill="1" applyAlignment="1">
      <alignment horizontal="left" vertical="center" wrapText="1"/>
    </xf>
    <xf numFmtId="0" fontId="6" fillId="0" borderId="1" xfId="5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13" applyFont="1" applyFill="1" applyBorder="1" applyAlignment="1">
      <alignment horizontal="center" vertical="center" wrapText="1"/>
    </xf>
    <xf numFmtId="0" fontId="2" fillId="0" borderId="1" xfId="51" applyFont="1" applyFill="1" applyBorder="1" applyAlignment="1">
      <alignment horizontal="center" vertical="center" wrapText="1"/>
    </xf>
    <xf numFmtId="0" fontId="6" fillId="0" borderId="1" xfId="51" applyFont="1" applyFill="1" applyBorder="1" applyAlignment="1">
      <alignment vertical="center" wrapText="1"/>
    </xf>
    <xf numFmtId="0" fontId="1" fillId="2" borderId="1" xfId="0" applyFont="1" applyFill="1" applyBorder="1" applyAlignment="1">
      <alignment horizontal="left" vertical="center" wrapText="1" shrinkToFit="1"/>
    </xf>
    <xf numFmtId="0" fontId="7" fillId="0" borderId="1" xfId="0" applyFont="1" applyFill="1" applyBorder="1" applyAlignment="1">
      <alignment horizontal="center" vertical="center" wrapText="1"/>
    </xf>
    <xf numFmtId="0" fontId="1" fillId="0" borderId="1" xfId="0" applyFont="1" applyFill="1" applyBorder="1" applyAlignment="1">
      <alignment horizontal="left" vertical="center" wrapText="1" shrinkToFit="1"/>
    </xf>
    <xf numFmtId="0" fontId="1" fillId="0" borderId="2" xfId="13" applyFont="1" applyFill="1" applyBorder="1" applyAlignment="1">
      <alignment horizontal="center" vertical="center" wrapText="1"/>
    </xf>
    <xf numFmtId="0" fontId="1" fillId="0" borderId="3" xfId="13" applyFont="1" applyFill="1" applyBorder="1" applyAlignment="1">
      <alignment horizontal="center" vertical="center" wrapText="1"/>
    </xf>
    <xf numFmtId="0" fontId="1" fillId="0" borderId="1" xfId="13" applyFont="1" applyFill="1" applyBorder="1" applyAlignment="1">
      <alignment horizontal="left" vertical="center" wrapText="1"/>
    </xf>
    <xf numFmtId="0" fontId="1" fillId="0" borderId="1" xfId="0"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7" xfId="50"/>
    <cellStyle name="常规 2" xfId="51"/>
    <cellStyle name="常规 4"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tabSelected="1" topLeftCell="A21" workbookViewId="0">
      <selection activeCell="C26" sqref="C26"/>
    </sheetView>
  </sheetViews>
  <sheetFormatPr defaultColWidth="8.88333333333333" defaultRowHeight="13.5"/>
  <cols>
    <col min="1" max="1" width="7.5" style="31" customWidth="1"/>
    <col min="2" max="2" width="9.44166666666667" style="31"/>
    <col min="3" max="10" width="8.88333333333333" style="31"/>
    <col min="11" max="11" width="13" style="32" customWidth="1"/>
    <col min="12" max="13" width="8.88333333333333" style="31"/>
    <col min="14" max="16363" width="8.88333333333333" style="1"/>
  </cols>
  <sheetData>
    <row r="1" s="30" customFormat="1" ht="38.1" customHeight="1" spans="1:14">
      <c r="A1" s="33" t="s">
        <v>0</v>
      </c>
      <c r="B1" s="33"/>
      <c r="C1" s="33"/>
      <c r="D1" s="33"/>
      <c r="E1" s="33"/>
      <c r="F1" s="33"/>
      <c r="G1" s="33"/>
      <c r="H1" s="33"/>
      <c r="I1" s="33"/>
      <c r="J1" s="33"/>
      <c r="K1" s="33"/>
      <c r="L1" s="33"/>
      <c r="M1" s="33"/>
      <c r="N1" s="33"/>
    </row>
    <row r="2" s="30" customFormat="1" ht="33.75" spans="1:14">
      <c r="A2" s="34" t="s">
        <v>1</v>
      </c>
      <c r="B2" s="35" t="s">
        <v>2</v>
      </c>
      <c r="C2" s="34" t="s">
        <v>3</v>
      </c>
      <c r="D2" s="34" t="s">
        <v>4</v>
      </c>
      <c r="E2" s="34" t="s">
        <v>5</v>
      </c>
      <c r="F2" s="34" t="s">
        <v>6</v>
      </c>
      <c r="G2" s="34" t="s">
        <v>7</v>
      </c>
      <c r="H2" s="34" t="s">
        <v>8</v>
      </c>
      <c r="I2" s="34" t="s">
        <v>9</v>
      </c>
      <c r="J2" s="41" t="s">
        <v>10</v>
      </c>
      <c r="K2" s="34" t="s">
        <v>11</v>
      </c>
      <c r="L2" s="34" t="s">
        <v>12</v>
      </c>
      <c r="M2" s="34" t="s">
        <v>13</v>
      </c>
      <c r="N2" s="42" t="s">
        <v>14</v>
      </c>
    </row>
    <row r="3" s="1" customFormat="1" ht="79" customHeight="1" spans="1:14">
      <c r="A3" s="36">
        <v>1</v>
      </c>
      <c r="B3" s="37" t="s">
        <v>15</v>
      </c>
      <c r="C3" s="37" t="s">
        <v>16</v>
      </c>
      <c r="D3" s="37" t="s">
        <v>17</v>
      </c>
      <c r="E3" s="37" t="s">
        <v>18</v>
      </c>
      <c r="F3" s="37" t="s">
        <v>19</v>
      </c>
      <c r="G3" s="37" t="s">
        <v>19</v>
      </c>
      <c r="H3" s="37" t="s">
        <v>19</v>
      </c>
      <c r="I3" s="37" t="s">
        <v>19</v>
      </c>
      <c r="J3" s="37" t="s">
        <v>19</v>
      </c>
      <c r="K3" s="43" t="s">
        <v>20</v>
      </c>
      <c r="L3" s="37" t="s">
        <v>21</v>
      </c>
      <c r="M3" s="40" t="s">
        <v>22</v>
      </c>
      <c r="N3" s="44" t="s">
        <v>23</v>
      </c>
    </row>
    <row r="4" s="1" customFormat="1" ht="33.75" spans="1:14">
      <c r="A4" s="38">
        <v>2</v>
      </c>
      <c r="B4" s="37" t="s">
        <v>24</v>
      </c>
      <c r="C4" s="37" t="s">
        <v>25</v>
      </c>
      <c r="D4" s="37" t="s">
        <v>26</v>
      </c>
      <c r="E4" s="37" t="s">
        <v>18</v>
      </c>
      <c r="F4" s="37" t="s">
        <v>19</v>
      </c>
      <c r="G4" s="37" t="s">
        <v>19</v>
      </c>
      <c r="H4" s="37" t="s">
        <v>19</v>
      </c>
      <c r="I4" s="37" t="s">
        <v>19</v>
      </c>
      <c r="J4" s="37" t="s">
        <v>19</v>
      </c>
      <c r="K4" s="43" t="s">
        <v>27</v>
      </c>
      <c r="L4" s="37" t="s">
        <v>21</v>
      </c>
      <c r="M4" s="40" t="s">
        <v>22</v>
      </c>
      <c r="N4" s="44"/>
    </row>
    <row r="5" s="1" customFormat="1" ht="33.75" spans="1:14">
      <c r="A5" s="39"/>
      <c r="B5" s="37"/>
      <c r="C5" s="37"/>
      <c r="D5" s="37"/>
      <c r="E5" s="37"/>
      <c r="F5" s="37"/>
      <c r="G5" s="37"/>
      <c r="H5" s="37"/>
      <c r="I5" s="37"/>
      <c r="J5" s="37"/>
      <c r="K5" s="45" t="s">
        <v>28</v>
      </c>
      <c r="L5" s="37"/>
      <c r="M5" s="40"/>
      <c r="N5" s="44"/>
    </row>
    <row r="6" ht="45" spans="1:14">
      <c r="A6" s="38">
        <v>3</v>
      </c>
      <c r="B6" s="37" t="s">
        <v>29</v>
      </c>
      <c r="C6" s="37" t="s">
        <v>30</v>
      </c>
      <c r="D6" s="37" t="s">
        <v>31</v>
      </c>
      <c r="E6" s="37" t="s">
        <v>32</v>
      </c>
      <c r="F6" s="37" t="s">
        <v>19</v>
      </c>
      <c r="G6" s="37" t="s">
        <v>19</v>
      </c>
      <c r="H6" s="37" t="s">
        <v>19</v>
      </c>
      <c r="I6" s="37" t="s">
        <v>19</v>
      </c>
      <c r="J6" s="37" t="s">
        <v>19</v>
      </c>
      <c r="K6" s="45" t="s">
        <v>33</v>
      </c>
      <c r="L6" s="37" t="s">
        <v>34</v>
      </c>
      <c r="M6" s="40" t="s">
        <v>22</v>
      </c>
      <c r="N6" s="44"/>
    </row>
    <row r="7" ht="45" spans="1:14">
      <c r="A7" s="39"/>
      <c r="B7" s="37"/>
      <c r="C7" s="37"/>
      <c r="D7" s="37"/>
      <c r="E7" s="37"/>
      <c r="F7" s="37"/>
      <c r="G7" s="37"/>
      <c r="H7" s="37"/>
      <c r="I7" s="37"/>
      <c r="J7" s="37"/>
      <c r="K7" s="45" t="s">
        <v>35</v>
      </c>
      <c r="L7" s="37"/>
      <c r="M7" s="40"/>
      <c r="N7" s="44"/>
    </row>
    <row r="8" ht="56.25" spans="1:14">
      <c r="A8" s="36">
        <v>4</v>
      </c>
      <c r="B8" s="37" t="s">
        <v>36</v>
      </c>
      <c r="C8" s="37" t="s">
        <v>37</v>
      </c>
      <c r="D8" s="37" t="s">
        <v>38</v>
      </c>
      <c r="E8" s="37" t="s">
        <v>39</v>
      </c>
      <c r="F8" s="37" t="s">
        <v>19</v>
      </c>
      <c r="G8" s="37" t="s">
        <v>19</v>
      </c>
      <c r="H8" s="37" t="s">
        <v>19</v>
      </c>
      <c r="I8" s="37" t="s">
        <v>19</v>
      </c>
      <c r="J8" s="37" t="s">
        <v>19</v>
      </c>
      <c r="K8" s="45" t="s">
        <v>40</v>
      </c>
      <c r="L8" s="37" t="s">
        <v>34</v>
      </c>
      <c r="M8" s="40" t="s">
        <v>22</v>
      </c>
      <c r="N8" s="44"/>
    </row>
    <row r="9" ht="56.25" spans="1:14">
      <c r="A9" s="36">
        <v>5</v>
      </c>
      <c r="B9" s="37" t="s">
        <v>41</v>
      </c>
      <c r="C9" s="37" t="s">
        <v>42</v>
      </c>
      <c r="D9" s="37" t="s">
        <v>43</v>
      </c>
      <c r="E9" s="37" t="s">
        <v>44</v>
      </c>
      <c r="F9" s="37" t="s">
        <v>19</v>
      </c>
      <c r="G9" s="37" t="s">
        <v>19</v>
      </c>
      <c r="H9" s="37" t="s">
        <v>19</v>
      </c>
      <c r="I9" s="37" t="s">
        <v>19</v>
      </c>
      <c r="J9" s="37" t="s">
        <v>19</v>
      </c>
      <c r="K9" s="45" t="s">
        <v>45</v>
      </c>
      <c r="L9" s="37" t="s">
        <v>34</v>
      </c>
      <c r="M9" s="40" t="s">
        <v>22</v>
      </c>
      <c r="N9" s="44"/>
    </row>
    <row r="10" ht="56.25" spans="1:14">
      <c r="A10" s="36">
        <v>6</v>
      </c>
      <c r="B10" s="37" t="s">
        <v>46</v>
      </c>
      <c r="C10" s="37" t="s">
        <v>42</v>
      </c>
      <c r="D10" s="37" t="s">
        <v>43</v>
      </c>
      <c r="E10" s="37" t="s">
        <v>39</v>
      </c>
      <c r="F10" s="37" t="s">
        <v>19</v>
      </c>
      <c r="G10" s="37" t="s">
        <v>19</v>
      </c>
      <c r="H10" s="37" t="s">
        <v>19</v>
      </c>
      <c r="I10" s="37" t="s">
        <v>19</v>
      </c>
      <c r="J10" s="37" t="s">
        <v>19</v>
      </c>
      <c r="K10" s="45" t="s">
        <v>47</v>
      </c>
      <c r="L10" s="37" t="s">
        <v>34</v>
      </c>
      <c r="M10" s="40" t="s">
        <v>22</v>
      </c>
      <c r="N10" s="44"/>
    </row>
    <row r="11" ht="56.25" spans="1:14">
      <c r="A11" s="36">
        <v>7</v>
      </c>
      <c r="B11" s="37" t="s">
        <v>48</v>
      </c>
      <c r="C11" s="37" t="s">
        <v>42</v>
      </c>
      <c r="D11" s="37" t="s">
        <v>43</v>
      </c>
      <c r="E11" s="37" t="s">
        <v>49</v>
      </c>
      <c r="F11" s="37" t="s">
        <v>19</v>
      </c>
      <c r="G11" s="37" t="s">
        <v>19</v>
      </c>
      <c r="H11" s="37" t="s">
        <v>19</v>
      </c>
      <c r="I11" s="37" t="s">
        <v>19</v>
      </c>
      <c r="J11" s="37" t="s">
        <v>19</v>
      </c>
      <c r="K11" s="45" t="s">
        <v>50</v>
      </c>
      <c r="L11" s="37" t="s">
        <v>34</v>
      </c>
      <c r="M11" s="40" t="s">
        <v>22</v>
      </c>
      <c r="N11" s="44"/>
    </row>
    <row r="12" ht="33.75" spans="1:14">
      <c r="A12" s="36">
        <v>8</v>
      </c>
      <c r="B12" s="37" t="s">
        <v>51</v>
      </c>
      <c r="C12" s="37" t="s">
        <v>52</v>
      </c>
      <c r="D12" s="37" t="s">
        <v>53</v>
      </c>
      <c r="E12" s="37" t="s">
        <v>54</v>
      </c>
      <c r="F12" s="37" t="s">
        <v>19</v>
      </c>
      <c r="G12" s="37" t="s">
        <v>55</v>
      </c>
      <c r="H12" s="37" t="s">
        <v>19</v>
      </c>
      <c r="I12" s="37" t="s">
        <v>19</v>
      </c>
      <c r="J12" s="37" t="s">
        <v>19</v>
      </c>
      <c r="K12" s="45" t="s">
        <v>56</v>
      </c>
      <c r="L12" s="37" t="s">
        <v>34</v>
      </c>
      <c r="M12" s="40" t="s">
        <v>22</v>
      </c>
      <c r="N12" s="44"/>
    </row>
    <row r="13" ht="45" spans="1:14">
      <c r="A13" s="36">
        <v>9</v>
      </c>
      <c r="B13" s="37" t="s">
        <v>57</v>
      </c>
      <c r="C13" s="37" t="s">
        <v>58</v>
      </c>
      <c r="D13" s="37" t="s">
        <v>59</v>
      </c>
      <c r="E13" s="37" t="s">
        <v>60</v>
      </c>
      <c r="F13" s="37" t="s">
        <v>19</v>
      </c>
      <c r="G13" s="37" t="s">
        <v>55</v>
      </c>
      <c r="H13" s="37" t="s">
        <v>19</v>
      </c>
      <c r="I13" s="37" t="s">
        <v>19</v>
      </c>
      <c r="J13" s="37" t="s">
        <v>19</v>
      </c>
      <c r="K13" s="45" t="s">
        <v>61</v>
      </c>
      <c r="L13" s="37" t="s">
        <v>34</v>
      </c>
      <c r="M13" s="40" t="s">
        <v>22</v>
      </c>
      <c r="N13" s="44"/>
    </row>
    <row r="14" ht="45" spans="1:14">
      <c r="A14" s="36">
        <v>10</v>
      </c>
      <c r="B14" s="37" t="s">
        <v>62</v>
      </c>
      <c r="C14" s="37" t="s">
        <v>58</v>
      </c>
      <c r="D14" s="37" t="s">
        <v>59</v>
      </c>
      <c r="E14" s="37" t="s">
        <v>63</v>
      </c>
      <c r="F14" s="37" t="s">
        <v>19</v>
      </c>
      <c r="G14" s="37" t="s">
        <v>55</v>
      </c>
      <c r="H14" s="37" t="s">
        <v>19</v>
      </c>
      <c r="I14" s="37" t="s">
        <v>19</v>
      </c>
      <c r="J14" s="37" t="s">
        <v>19</v>
      </c>
      <c r="K14" s="45" t="s">
        <v>64</v>
      </c>
      <c r="L14" s="37" t="s">
        <v>34</v>
      </c>
      <c r="M14" s="40" t="s">
        <v>22</v>
      </c>
      <c r="N14" s="44"/>
    </row>
    <row r="15" ht="56.25" spans="1:14">
      <c r="A15" s="36">
        <v>11</v>
      </c>
      <c r="B15" s="37" t="s">
        <v>65</v>
      </c>
      <c r="C15" s="37" t="s">
        <v>66</v>
      </c>
      <c r="D15" s="37" t="s">
        <v>67</v>
      </c>
      <c r="E15" s="37" t="s">
        <v>54</v>
      </c>
      <c r="F15" s="37" t="s">
        <v>19</v>
      </c>
      <c r="G15" s="37" t="s">
        <v>55</v>
      </c>
      <c r="H15" s="37" t="s">
        <v>19</v>
      </c>
      <c r="I15" s="37" t="s">
        <v>19</v>
      </c>
      <c r="J15" s="37" t="s">
        <v>19</v>
      </c>
      <c r="K15" s="45" t="s">
        <v>68</v>
      </c>
      <c r="L15" s="37" t="s">
        <v>34</v>
      </c>
      <c r="M15" s="40" t="s">
        <v>22</v>
      </c>
      <c r="N15" s="44"/>
    </row>
    <row r="16" ht="67.5" spans="1:14">
      <c r="A16" s="36">
        <v>12</v>
      </c>
      <c r="B16" s="37" t="s">
        <v>69</v>
      </c>
      <c r="C16" s="37" t="s">
        <v>70</v>
      </c>
      <c r="D16" s="37" t="s">
        <v>71</v>
      </c>
      <c r="E16" s="37" t="s">
        <v>72</v>
      </c>
      <c r="F16" s="37" t="s">
        <v>19</v>
      </c>
      <c r="G16" s="37" t="s">
        <v>19</v>
      </c>
      <c r="H16" s="37" t="s">
        <v>19</v>
      </c>
      <c r="I16" s="37" t="s">
        <v>19</v>
      </c>
      <c r="J16" s="37" t="s">
        <v>19</v>
      </c>
      <c r="K16" s="45" t="s">
        <v>73</v>
      </c>
      <c r="L16" s="37" t="s">
        <v>34</v>
      </c>
      <c r="M16" s="40" t="s">
        <v>22</v>
      </c>
      <c r="N16" s="44"/>
    </row>
    <row r="17" ht="81.75" spans="1:14">
      <c r="A17" s="36">
        <v>13</v>
      </c>
      <c r="B17" s="37" t="s">
        <v>74</v>
      </c>
      <c r="C17" s="37" t="s">
        <v>75</v>
      </c>
      <c r="D17" s="37" t="s">
        <v>76</v>
      </c>
      <c r="E17" s="37" t="s">
        <v>77</v>
      </c>
      <c r="F17" s="37" t="s">
        <v>19</v>
      </c>
      <c r="G17" s="37" t="s">
        <v>19</v>
      </c>
      <c r="H17" s="37" t="s">
        <v>19</v>
      </c>
      <c r="I17" s="37" t="s">
        <v>19</v>
      </c>
      <c r="J17" s="37" t="s">
        <v>78</v>
      </c>
      <c r="K17" s="45" t="s">
        <v>79</v>
      </c>
      <c r="L17" s="37" t="s">
        <v>80</v>
      </c>
      <c r="M17" s="40" t="s">
        <v>22</v>
      </c>
      <c r="N17" s="44"/>
    </row>
    <row r="18" ht="67.5" spans="1:14">
      <c r="A18" s="38">
        <v>14</v>
      </c>
      <c r="B18" s="37">
        <v>200130881</v>
      </c>
      <c r="C18" s="37" t="s">
        <v>81</v>
      </c>
      <c r="D18" s="37" t="s">
        <v>82</v>
      </c>
      <c r="E18" s="37" t="s">
        <v>83</v>
      </c>
      <c r="F18" s="37" t="s">
        <v>19</v>
      </c>
      <c r="G18" s="37" t="s">
        <v>19</v>
      </c>
      <c r="H18" s="37" t="s">
        <v>19</v>
      </c>
      <c r="I18" s="37" t="s">
        <v>19</v>
      </c>
      <c r="J18" s="37" t="s">
        <v>84</v>
      </c>
      <c r="K18" s="45" t="s">
        <v>85</v>
      </c>
      <c r="L18" s="37" t="s">
        <v>80</v>
      </c>
      <c r="M18" s="46" t="s">
        <v>22</v>
      </c>
      <c r="N18" s="44"/>
    </row>
    <row r="19" ht="94.5" spans="1:14">
      <c r="A19" s="39"/>
      <c r="B19" s="37"/>
      <c r="C19" s="37"/>
      <c r="D19" s="37"/>
      <c r="E19" s="37"/>
      <c r="F19" s="37"/>
      <c r="G19" s="37"/>
      <c r="H19" s="37"/>
      <c r="I19" s="37"/>
      <c r="J19" s="37"/>
      <c r="K19" s="45" t="s">
        <v>86</v>
      </c>
      <c r="L19" s="37"/>
      <c r="M19" s="47"/>
      <c r="N19" s="44"/>
    </row>
    <row r="20" ht="93.75" spans="1:14">
      <c r="A20" s="38">
        <v>15</v>
      </c>
      <c r="B20" s="37" t="s">
        <v>87</v>
      </c>
      <c r="C20" s="37" t="s">
        <v>88</v>
      </c>
      <c r="D20" s="37" t="s">
        <v>89</v>
      </c>
      <c r="E20" s="37" t="s">
        <v>90</v>
      </c>
      <c r="F20" s="37" t="s">
        <v>19</v>
      </c>
      <c r="G20" s="37" t="s">
        <v>19</v>
      </c>
      <c r="H20" s="37" t="s">
        <v>19</v>
      </c>
      <c r="I20" s="37" t="s">
        <v>19</v>
      </c>
      <c r="J20" s="37" t="s">
        <v>91</v>
      </c>
      <c r="K20" s="45" t="s">
        <v>92</v>
      </c>
      <c r="L20" s="37" t="s">
        <v>80</v>
      </c>
      <c r="M20" s="46" t="s">
        <v>22</v>
      </c>
      <c r="N20" s="44"/>
    </row>
    <row r="21" ht="95.25" spans="1:14">
      <c r="A21" s="39"/>
      <c r="B21" s="37"/>
      <c r="C21" s="37"/>
      <c r="D21" s="37"/>
      <c r="E21" s="37"/>
      <c r="F21" s="37"/>
      <c r="G21" s="37"/>
      <c r="H21" s="37"/>
      <c r="I21" s="37"/>
      <c r="J21" s="37"/>
      <c r="K21" s="45" t="s">
        <v>93</v>
      </c>
      <c r="L21" s="37"/>
      <c r="M21" s="47"/>
      <c r="N21" s="44"/>
    </row>
    <row r="22" ht="78.75" spans="1:14">
      <c r="A22" s="36">
        <v>16</v>
      </c>
      <c r="B22" s="40" t="s">
        <v>94</v>
      </c>
      <c r="C22" s="40" t="s">
        <v>95</v>
      </c>
      <c r="D22" s="40" t="s">
        <v>96</v>
      </c>
      <c r="E22" s="40" t="s">
        <v>97</v>
      </c>
      <c r="F22" s="40" t="s">
        <v>19</v>
      </c>
      <c r="G22" s="40" t="s">
        <v>19</v>
      </c>
      <c r="H22" s="40" t="s">
        <v>19</v>
      </c>
      <c r="I22" s="40" t="s">
        <v>19</v>
      </c>
      <c r="J22" s="40" t="s">
        <v>98</v>
      </c>
      <c r="K22" s="48" t="s">
        <v>99</v>
      </c>
      <c r="L22" s="40" t="s">
        <v>21</v>
      </c>
      <c r="M22" s="40" t="s">
        <v>22</v>
      </c>
      <c r="N22" s="44"/>
    </row>
    <row r="23" ht="56.25" spans="1:14">
      <c r="A23" s="36">
        <v>17</v>
      </c>
      <c r="B23" s="40" t="s">
        <v>100</v>
      </c>
      <c r="C23" s="40" t="s">
        <v>101</v>
      </c>
      <c r="D23" s="40" t="s">
        <v>102</v>
      </c>
      <c r="E23" s="40" t="s">
        <v>103</v>
      </c>
      <c r="F23" s="40" t="s">
        <v>104</v>
      </c>
      <c r="G23" s="40" t="s">
        <v>105</v>
      </c>
      <c r="H23" s="40" t="s">
        <v>106</v>
      </c>
      <c r="I23" s="40" t="s">
        <v>107</v>
      </c>
      <c r="J23" s="40" t="s">
        <v>108</v>
      </c>
      <c r="K23" s="48" t="s">
        <v>109</v>
      </c>
      <c r="L23" s="40" t="s">
        <v>110</v>
      </c>
      <c r="M23" s="40" t="s">
        <v>22</v>
      </c>
      <c r="N23" s="44"/>
    </row>
    <row r="24" ht="45" spans="1:14">
      <c r="A24" s="36">
        <v>18</v>
      </c>
      <c r="B24" s="40" t="s">
        <v>111</v>
      </c>
      <c r="C24" s="40" t="s">
        <v>112</v>
      </c>
      <c r="D24" s="40" t="s">
        <v>113</v>
      </c>
      <c r="E24" s="40" t="s">
        <v>114</v>
      </c>
      <c r="F24" s="40" t="s">
        <v>115</v>
      </c>
      <c r="G24" s="40" t="s">
        <v>116</v>
      </c>
      <c r="H24" s="40" t="s">
        <v>117</v>
      </c>
      <c r="I24" s="40" t="s">
        <v>118</v>
      </c>
      <c r="J24" s="40" t="s">
        <v>119</v>
      </c>
      <c r="K24" s="48" t="s">
        <v>120</v>
      </c>
      <c r="L24" s="40" t="s">
        <v>121</v>
      </c>
      <c r="M24" s="40" t="s">
        <v>22</v>
      </c>
      <c r="N24" s="44"/>
    </row>
    <row r="25" ht="56.25" spans="1:14">
      <c r="A25" s="36">
        <v>19</v>
      </c>
      <c r="B25" s="36" t="s">
        <v>122</v>
      </c>
      <c r="C25" s="36" t="s">
        <v>123</v>
      </c>
      <c r="D25" s="36" t="s">
        <v>124</v>
      </c>
      <c r="E25" s="36" t="s">
        <v>125</v>
      </c>
      <c r="F25" s="36" t="s">
        <v>19</v>
      </c>
      <c r="G25" s="36" t="s">
        <v>19</v>
      </c>
      <c r="H25" s="36" t="s">
        <v>19</v>
      </c>
      <c r="I25" s="36" t="s">
        <v>19</v>
      </c>
      <c r="J25" s="36" t="s">
        <v>19</v>
      </c>
      <c r="K25" s="49" t="s">
        <v>126</v>
      </c>
      <c r="L25" s="36" t="s">
        <v>21</v>
      </c>
      <c r="M25" s="40" t="s">
        <v>22</v>
      </c>
      <c r="N25" s="44"/>
    </row>
    <row r="26" ht="45" spans="1:14">
      <c r="A26" s="36">
        <v>20</v>
      </c>
      <c r="B26" s="36" t="s">
        <v>127</v>
      </c>
      <c r="C26" s="36" t="s">
        <v>128</v>
      </c>
      <c r="D26" s="36" t="s">
        <v>129</v>
      </c>
      <c r="E26" s="36" t="s">
        <v>130</v>
      </c>
      <c r="F26" s="36" t="s">
        <v>19</v>
      </c>
      <c r="G26" s="36" t="s">
        <v>131</v>
      </c>
      <c r="H26" s="36" t="s">
        <v>132</v>
      </c>
      <c r="I26" s="36" t="s">
        <v>133</v>
      </c>
      <c r="J26" s="36" t="s">
        <v>134</v>
      </c>
      <c r="K26" s="49" t="s">
        <v>135</v>
      </c>
      <c r="L26" s="36" t="s">
        <v>110</v>
      </c>
      <c r="M26" s="40" t="s">
        <v>22</v>
      </c>
      <c r="N26" s="44"/>
    </row>
    <row r="27" s="1" customFormat="1" ht="67.5" spans="1:14">
      <c r="A27" s="36">
        <v>21</v>
      </c>
      <c r="B27" s="37" t="s">
        <v>136</v>
      </c>
      <c r="C27" s="37" t="s">
        <v>137</v>
      </c>
      <c r="D27" s="37" t="s">
        <v>138</v>
      </c>
      <c r="E27" s="37" t="s">
        <v>139</v>
      </c>
      <c r="F27" s="37" t="s">
        <v>19</v>
      </c>
      <c r="G27" s="37" t="s">
        <v>19</v>
      </c>
      <c r="H27" s="37" t="s">
        <v>19</v>
      </c>
      <c r="I27" s="37" t="s">
        <v>19</v>
      </c>
      <c r="J27" s="37" t="s">
        <v>19</v>
      </c>
      <c r="K27" s="45" t="s">
        <v>140</v>
      </c>
      <c r="L27" s="37" t="s">
        <v>21</v>
      </c>
      <c r="M27" s="40" t="s">
        <v>22</v>
      </c>
      <c r="N27" s="44"/>
    </row>
    <row r="28" ht="67.5" spans="1:14">
      <c r="A28" s="36">
        <v>22</v>
      </c>
      <c r="B28" s="37" t="s">
        <v>141</v>
      </c>
      <c r="C28" s="37" t="s">
        <v>142</v>
      </c>
      <c r="D28" s="37" t="s">
        <v>143</v>
      </c>
      <c r="E28" s="37" t="s">
        <v>18</v>
      </c>
      <c r="F28" s="37" t="s">
        <v>19</v>
      </c>
      <c r="G28" s="37" t="s">
        <v>19</v>
      </c>
      <c r="H28" s="37" t="s">
        <v>19</v>
      </c>
      <c r="I28" s="37" t="s">
        <v>19</v>
      </c>
      <c r="J28" s="37" t="s">
        <v>144</v>
      </c>
      <c r="K28" s="43" t="s">
        <v>145</v>
      </c>
      <c r="L28" s="37" t="s">
        <v>21</v>
      </c>
      <c r="M28" s="40" t="s">
        <v>22</v>
      </c>
      <c r="N28" s="44"/>
    </row>
  </sheetData>
  <autoFilter ref="A2:XEI28">
    <extLst/>
  </autoFilter>
  <mergeCells count="50">
    <mergeCell ref="A1:N1"/>
    <mergeCell ref="A4:A5"/>
    <mergeCell ref="A6:A7"/>
    <mergeCell ref="A18:A19"/>
    <mergeCell ref="A20:A21"/>
    <mergeCell ref="B4:B5"/>
    <mergeCell ref="B6:B7"/>
    <mergeCell ref="B18:B19"/>
    <mergeCell ref="B20:B21"/>
    <mergeCell ref="C4:C5"/>
    <mergeCell ref="C6:C7"/>
    <mergeCell ref="C18:C19"/>
    <mergeCell ref="C20:C21"/>
    <mergeCell ref="D4:D5"/>
    <mergeCell ref="D6:D7"/>
    <mergeCell ref="D18:D19"/>
    <mergeCell ref="D20:D21"/>
    <mergeCell ref="E4:E5"/>
    <mergeCell ref="E6:E7"/>
    <mergeCell ref="E18:E19"/>
    <mergeCell ref="E20:E21"/>
    <mergeCell ref="F4:F5"/>
    <mergeCell ref="F6:F7"/>
    <mergeCell ref="F18:F19"/>
    <mergeCell ref="F20:F21"/>
    <mergeCell ref="G4:G5"/>
    <mergeCell ref="G6:G7"/>
    <mergeCell ref="G18:G19"/>
    <mergeCell ref="G20:G21"/>
    <mergeCell ref="H4:H5"/>
    <mergeCell ref="H6:H7"/>
    <mergeCell ref="H18:H19"/>
    <mergeCell ref="H20:H21"/>
    <mergeCell ref="I4:I5"/>
    <mergeCell ref="I6:I7"/>
    <mergeCell ref="I18:I19"/>
    <mergeCell ref="I20:I21"/>
    <mergeCell ref="J4:J5"/>
    <mergeCell ref="J6:J7"/>
    <mergeCell ref="J18:J19"/>
    <mergeCell ref="J20:J21"/>
    <mergeCell ref="L4:L5"/>
    <mergeCell ref="L6:L7"/>
    <mergeCell ref="L18:L19"/>
    <mergeCell ref="L20:L21"/>
    <mergeCell ref="M4:M5"/>
    <mergeCell ref="M6:M7"/>
    <mergeCell ref="M18:M19"/>
    <mergeCell ref="M20:M21"/>
    <mergeCell ref="N3:N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5"/>
  <sheetViews>
    <sheetView topLeftCell="A34" workbookViewId="0">
      <selection activeCell="A2" sqref="A2:L35"/>
    </sheetView>
  </sheetViews>
  <sheetFormatPr defaultColWidth="8.89166666666667" defaultRowHeight="13.5"/>
  <sheetData>
    <row r="1" s="1" customFormat="1" ht="33.75" spans="1:27">
      <c r="A1" s="3" t="s">
        <v>1</v>
      </c>
      <c r="B1" s="3" t="s">
        <v>2</v>
      </c>
      <c r="C1" s="3" t="s">
        <v>3</v>
      </c>
      <c r="D1" s="3" t="s">
        <v>4</v>
      </c>
      <c r="E1" s="3" t="s">
        <v>5</v>
      </c>
      <c r="F1" s="3" t="s">
        <v>146</v>
      </c>
      <c r="G1" s="3" t="s">
        <v>7</v>
      </c>
      <c r="H1" s="3" t="s">
        <v>147</v>
      </c>
      <c r="I1" s="3" t="s">
        <v>148</v>
      </c>
      <c r="J1" s="3" t="s">
        <v>149</v>
      </c>
      <c r="K1" s="13"/>
      <c r="L1" s="3" t="s">
        <v>150</v>
      </c>
      <c r="M1" s="3" t="s">
        <v>151</v>
      </c>
      <c r="N1" s="13" t="s">
        <v>152</v>
      </c>
      <c r="O1" s="13" t="s">
        <v>153</v>
      </c>
      <c r="P1" s="13"/>
      <c r="Q1" s="13"/>
      <c r="R1" s="3" t="s">
        <v>154</v>
      </c>
      <c r="S1" s="18" t="s">
        <v>155</v>
      </c>
      <c r="T1" s="3" t="s">
        <v>156</v>
      </c>
      <c r="U1" s="3" t="s">
        <v>157</v>
      </c>
      <c r="V1" s="3" t="s">
        <v>158</v>
      </c>
      <c r="W1" s="3" t="s">
        <v>159</v>
      </c>
      <c r="X1" s="3" t="s">
        <v>14</v>
      </c>
      <c r="Y1" s="3" t="s">
        <v>160</v>
      </c>
      <c r="Z1" s="3" t="s">
        <v>161</v>
      </c>
      <c r="AA1" s="3" t="s">
        <v>162</v>
      </c>
    </row>
    <row r="2" s="2" customFormat="1" ht="93" customHeight="1" spans="1:25">
      <c r="A2" s="4">
        <v>2</v>
      </c>
      <c r="B2" s="5" t="s">
        <v>15</v>
      </c>
      <c r="C2" s="5" t="s">
        <v>16</v>
      </c>
      <c r="D2" s="5" t="s">
        <v>17</v>
      </c>
      <c r="E2" s="5" t="s">
        <v>18</v>
      </c>
      <c r="F2" s="5" t="s">
        <v>19</v>
      </c>
      <c r="G2" s="5" t="s">
        <v>19</v>
      </c>
      <c r="H2" s="5" t="s">
        <v>19</v>
      </c>
      <c r="I2" s="5" t="s">
        <v>19</v>
      </c>
      <c r="J2" s="5" t="s">
        <v>19</v>
      </c>
      <c r="K2" s="14" t="s">
        <v>20</v>
      </c>
      <c r="L2" s="5" t="s">
        <v>21</v>
      </c>
      <c r="M2" s="5" t="s">
        <v>163</v>
      </c>
      <c r="N2" s="14" t="s">
        <v>164</v>
      </c>
      <c r="O2" s="14" t="s">
        <v>165</v>
      </c>
      <c r="P2" s="14" t="str">
        <f>N2&amp;O2</f>
        <v>呋喃唑酮代谢物｜ 不得检出 
｜ 33.9(μg/kg) </v>
      </c>
      <c r="Q2" s="14" t="s">
        <v>20</v>
      </c>
      <c r="R2" s="19">
        <v>2800</v>
      </c>
      <c r="S2" s="19">
        <v>0.75</v>
      </c>
      <c r="T2" s="19">
        <v>2100</v>
      </c>
      <c r="U2" s="20">
        <v>1</v>
      </c>
      <c r="V2" s="5">
        <v>5</v>
      </c>
      <c r="W2" s="5" t="s">
        <v>166</v>
      </c>
      <c r="X2" s="5" t="s">
        <v>167</v>
      </c>
      <c r="Y2" s="5" t="s">
        <v>168</v>
      </c>
    </row>
    <row r="3" s="2" customFormat="1" ht="75" customHeight="1" spans="1:25">
      <c r="A3" s="6">
        <v>7</v>
      </c>
      <c r="B3" s="7" t="s">
        <v>24</v>
      </c>
      <c r="C3" s="7" t="s">
        <v>25</v>
      </c>
      <c r="D3" s="7" t="s">
        <v>26</v>
      </c>
      <c r="E3" s="7" t="s">
        <v>18</v>
      </c>
      <c r="F3" s="7" t="s">
        <v>19</v>
      </c>
      <c r="G3" s="7" t="s">
        <v>19</v>
      </c>
      <c r="H3" s="7" t="s">
        <v>19</v>
      </c>
      <c r="I3" s="7" t="s">
        <v>19</v>
      </c>
      <c r="J3" s="7" t="s">
        <v>19</v>
      </c>
      <c r="K3" s="15" t="s">
        <v>27</v>
      </c>
      <c r="L3" s="7" t="s">
        <v>21</v>
      </c>
      <c r="M3" s="7" t="s">
        <v>163</v>
      </c>
      <c r="N3" s="14" t="s">
        <v>164</v>
      </c>
      <c r="O3" s="14" t="s">
        <v>169</v>
      </c>
      <c r="P3" s="14" t="str">
        <f t="shared" ref="P3:P35" si="0">N3&amp;O3</f>
        <v>呋喃唑酮代谢物｜ 不得检出 
｜ 22.0(μg/kg)</v>
      </c>
      <c r="Q3" s="15" t="s">
        <v>27</v>
      </c>
      <c r="R3" s="21">
        <v>2800</v>
      </c>
      <c r="S3" s="21">
        <v>0.75</v>
      </c>
      <c r="T3" s="21">
        <v>2100</v>
      </c>
      <c r="U3" s="22">
        <v>2</v>
      </c>
      <c r="V3" s="23">
        <v>5</v>
      </c>
      <c r="W3" s="7" t="s">
        <v>166</v>
      </c>
      <c r="X3" s="7" t="s">
        <v>170</v>
      </c>
      <c r="Y3" s="7" t="s">
        <v>168</v>
      </c>
    </row>
    <row r="4" s="2" customFormat="1" ht="75" customHeight="1" spans="1:25">
      <c r="A4" s="8"/>
      <c r="B4" s="9"/>
      <c r="C4" s="9"/>
      <c r="D4" s="9"/>
      <c r="E4" s="9"/>
      <c r="F4" s="9"/>
      <c r="G4" s="9"/>
      <c r="H4" s="9"/>
      <c r="I4" s="9"/>
      <c r="J4" s="9"/>
      <c r="K4" s="16" t="s">
        <v>28</v>
      </c>
      <c r="L4" s="9"/>
      <c r="M4" s="9"/>
      <c r="N4" s="5" t="s">
        <v>171</v>
      </c>
      <c r="O4" s="5" t="s">
        <v>172</v>
      </c>
      <c r="P4" s="14" t="str">
        <f t="shared" si="0"/>
        <v>氧氟沙星｜ 不得检出 
｜ 12.3(μg/kg) </v>
      </c>
      <c r="Q4" s="16" t="s">
        <v>28</v>
      </c>
      <c r="R4" s="24"/>
      <c r="S4" s="24"/>
      <c r="T4" s="24"/>
      <c r="U4" s="25"/>
      <c r="V4" s="26"/>
      <c r="W4" s="9"/>
      <c r="X4" s="9"/>
      <c r="Y4" s="9"/>
    </row>
    <row r="5" s="2" customFormat="1" ht="84.95" customHeight="1" spans="1:25">
      <c r="A5" s="5">
        <v>21</v>
      </c>
      <c r="B5" s="5" t="s">
        <v>173</v>
      </c>
      <c r="C5" s="5" t="s">
        <v>174</v>
      </c>
      <c r="D5" s="5" t="s">
        <v>175</v>
      </c>
      <c r="E5" s="5" t="s">
        <v>176</v>
      </c>
      <c r="F5" s="5" t="s">
        <v>19</v>
      </c>
      <c r="G5" s="5" t="s">
        <v>19</v>
      </c>
      <c r="H5" s="5" t="s">
        <v>19</v>
      </c>
      <c r="I5" s="5" t="s">
        <v>19</v>
      </c>
      <c r="J5" s="5" t="s">
        <v>19</v>
      </c>
      <c r="K5" s="5" t="s">
        <v>177</v>
      </c>
      <c r="L5" s="5" t="s">
        <v>34</v>
      </c>
      <c r="M5" s="5" t="s">
        <v>178</v>
      </c>
      <c r="N5" s="5" t="s">
        <v>179</v>
      </c>
      <c r="O5" s="5" t="s">
        <v>180</v>
      </c>
      <c r="P5" s="14" t="str">
        <f t="shared" si="0"/>
        <v>糖精钠(以糖精计)｜ ≤0.15 (g/kg) 
｜ 0.195(g/kg) </v>
      </c>
      <c r="Q5" s="5" t="s">
        <v>177</v>
      </c>
      <c r="R5" s="19">
        <v>2647</v>
      </c>
      <c r="S5" s="19">
        <v>0.75</v>
      </c>
      <c r="T5" s="19">
        <v>1985.25</v>
      </c>
      <c r="U5" s="20">
        <v>1</v>
      </c>
      <c r="V5" s="5">
        <v>17</v>
      </c>
      <c r="W5" s="5" t="s">
        <v>181</v>
      </c>
      <c r="X5" s="5" t="s">
        <v>182</v>
      </c>
      <c r="Y5" s="5" t="s">
        <v>168</v>
      </c>
    </row>
    <row r="6" s="2" customFormat="1" ht="84.95" customHeight="1" spans="1:25">
      <c r="A6" s="5">
        <v>34</v>
      </c>
      <c r="B6" s="5" t="s">
        <v>136</v>
      </c>
      <c r="C6" s="5" t="s">
        <v>137</v>
      </c>
      <c r="D6" s="5" t="s">
        <v>138</v>
      </c>
      <c r="E6" s="5" t="s">
        <v>139</v>
      </c>
      <c r="F6" s="5" t="s">
        <v>19</v>
      </c>
      <c r="G6" s="5" t="s">
        <v>19</v>
      </c>
      <c r="H6" s="5" t="s">
        <v>19</v>
      </c>
      <c r="I6" s="5" t="s">
        <v>19</v>
      </c>
      <c r="J6" s="5" t="s">
        <v>19</v>
      </c>
      <c r="K6" s="5" t="s">
        <v>140</v>
      </c>
      <c r="L6" s="5" t="s">
        <v>21</v>
      </c>
      <c r="M6" s="5" t="s">
        <v>163</v>
      </c>
      <c r="N6" s="5" t="s">
        <v>183</v>
      </c>
      <c r="O6" s="5" t="s">
        <v>184</v>
      </c>
      <c r="P6" s="14" t="str">
        <f t="shared" si="0"/>
        <v>恩诺沙星(以恩诺沙星与环丙沙星之和计)｜ 不得检出 
｜ 86.8(μg/kg) </v>
      </c>
      <c r="Q6" s="5" t="s">
        <v>140</v>
      </c>
      <c r="R6" s="19">
        <v>1600</v>
      </c>
      <c r="S6" s="19">
        <v>0.75</v>
      </c>
      <c r="T6" s="19">
        <v>1200</v>
      </c>
      <c r="U6" s="20">
        <v>1</v>
      </c>
      <c r="V6" s="5">
        <v>3</v>
      </c>
      <c r="W6" s="5" t="s">
        <v>185</v>
      </c>
      <c r="X6" s="5" t="s">
        <v>186</v>
      </c>
      <c r="Y6" s="5" t="s">
        <v>168</v>
      </c>
    </row>
    <row r="7" s="2" customFormat="1" ht="84.95" customHeight="1" spans="1:25">
      <c r="A7" s="5">
        <v>42</v>
      </c>
      <c r="B7" s="5" t="s">
        <v>187</v>
      </c>
      <c r="C7" s="5" t="s">
        <v>188</v>
      </c>
      <c r="D7" s="5" t="s">
        <v>189</v>
      </c>
      <c r="E7" s="5" t="s">
        <v>39</v>
      </c>
      <c r="F7" s="5" t="s">
        <v>19</v>
      </c>
      <c r="G7" s="5" t="s">
        <v>55</v>
      </c>
      <c r="H7" s="5" t="s">
        <v>19</v>
      </c>
      <c r="I7" s="5" t="s">
        <v>19</v>
      </c>
      <c r="J7" s="5" t="s">
        <v>19</v>
      </c>
      <c r="K7" s="5" t="s">
        <v>190</v>
      </c>
      <c r="L7" s="5" t="s">
        <v>34</v>
      </c>
      <c r="M7" s="5" t="s">
        <v>163</v>
      </c>
      <c r="N7" s="5" t="s">
        <v>191</v>
      </c>
      <c r="O7" s="5" t="s">
        <v>192</v>
      </c>
      <c r="P7" s="14" t="str">
        <f t="shared" si="0"/>
        <v>水分｜ ≤12 (g/100g) 
｜ 17.8(g/100g) </v>
      </c>
      <c r="Q7" s="5" t="s">
        <v>190</v>
      </c>
      <c r="R7" s="19">
        <v>1026</v>
      </c>
      <c r="S7" s="19">
        <v>0.75</v>
      </c>
      <c r="T7" s="19">
        <v>769.5</v>
      </c>
      <c r="U7" s="20">
        <v>1</v>
      </c>
      <c r="V7" s="5">
        <v>6</v>
      </c>
      <c r="W7" s="5" t="s">
        <v>193</v>
      </c>
      <c r="X7" s="5" t="s">
        <v>194</v>
      </c>
      <c r="Y7" s="5" t="s">
        <v>168</v>
      </c>
    </row>
    <row r="8" s="2" customFormat="1" ht="84.95" customHeight="1" spans="1:25">
      <c r="A8" s="5">
        <v>44</v>
      </c>
      <c r="B8" s="5" t="s">
        <v>195</v>
      </c>
      <c r="C8" s="5" t="s">
        <v>188</v>
      </c>
      <c r="D8" s="5" t="s">
        <v>189</v>
      </c>
      <c r="E8" s="5" t="s">
        <v>196</v>
      </c>
      <c r="F8" s="5" t="s">
        <v>19</v>
      </c>
      <c r="G8" s="5" t="s">
        <v>55</v>
      </c>
      <c r="H8" s="5" t="s">
        <v>19</v>
      </c>
      <c r="I8" s="5" t="s">
        <v>19</v>
      </c>
      <c r="J8" s="5" t="s">
        <v>19</v>
      </c>
      <c r="K8" s="5" t="s">
        <v>197</v>
      </c>
      <c r="L8" s="5" t="s">
        <v>34</v>
      </c>
      <c r="M8" s="5" t="s">
        <v>178</v>
      </c>
      <c r="N8" s="5" t="s">
        <v>198</v>
      </c>
      <c r="O8" s="5" t="s">
        <v>199</v>
      </c>
      <c r="P8" s="14" t="str">
        <f t="shared" si="0"/>
        <v>二氧化硫残留量｜ ≤0.2 (g/kg) 
｜ 12.2(g/kg) </v>
      </c>
      <c r="Q8" s="5" t="s">
        <v>197</v>
      </c>
      <c r="R8" s="19">
        <v>353</v>
      </c>
      <c r="S8" s="19">
        <v>0.75</v>
      </c>
      <c r="T8" s="19">
        <v>264.75</v>
      </c>
      <c r="U8" s="20">
        <v>1</v>
      </c>
      <c r="V8" s="5">
        <v>2</v>
      </c>
      <c r="W8" s="5" t="s">
        <v>193</v>
      </c>
      <c r="X8" s="5" t="s">
        <v>194</v>
      </c>
      <c r="Y8" s="5" t="s">
        <v>168</v>
      </c>
    </row>
    <row r="9" s="2" customFormat="1" ht="84.95" customHeight="1" spans="1:25">
      <c r="A9" s="5">
        <v>47</v>
      </c>
      <c r="B9" s="5" t="s">
        <v>200</v>
      </c>
      <c r="C9" s="5" t="s">
        <v>201</v>
      </c>
      <c r="D9" s="5" t="s">
        <v>202</v>
      </c>
      <c r="E9" s="5" t="s">
        <v>39</v>
      </c>
      <c r="F9" s="5" t="s">
        <v>19</v>
      </c>
      <c r="G9" s="5" t="s">
        <v>55</v>
      </c>
      <c r="H9" s="5" t="s">
        <v>19</v>
      </c>
      <c r="I9" s="5" t="s">
        <v>19</v>
      </c>
      <c r="J9" s="5" t="s">
        <v>19</v>
      </c>
      <c r="K9" s="5" t="s">
        <v>203</v>
      </c>
      <c r="L9" s="5" t="s">
        <v>34</v>
      </c>
      <c r="M9" s="5" t="s">
        <v>163</v>
      </c>
      <c r="N9" s="5" t="s">
        <v>191</v>
      </c>
      <c r="O9" s="5" t="s">
        <v>204</v>
      </c>
      <c r="P9" s="14" t="str">
        <f t="shared" si="0"/>
        <v>水分｜ ≤12 (g/100g) 
｜ 17.1(g/100g) </v>
      </c>
      <c r="Q9" s="5" t="s">
        <v>203</v>
      </c>
      <c r="R9" s="19">
        <v>1026</v>
      </c>
      <c r="S9" s="19">
        <v>0.75</v>
      </c>
      <c r="T9" s="19">
        <v>769.5</v>
      </c>
      <c r="U9" s="20">
        <v>1</v>
      </c>
      <c r="V9" s="5">
        <v>6</v>
      </c>
      <c r="W9" s="5" t="s">
        <v>193</v>
      </c>
      <c r="X9" s="5" t="s">
        <v>205</v>
      </c>
      <c r="Y9" s="5" t="s">
        <v>168</v>
      </c>
    </row>
    <row r="10" s="2" customFormat="1" ht="99.75" customHeight="1" spans="1:25">
      <c r="A10" s="5">
        <v>48</v>
      </c>
      <c r="B10" s="5" t="s">
        <v>206</v>
      </c>
      <c r="C10" s="5" t="s">
        <v>201</v>
      </c>
      <c r="D10" s="5" t="s">
        <v>202</v>
      </c>
      <c r="E10" s="5" t="s">
        <v>196</v>
      </c>
      <c r="F10" s="5" t="s">
        <v>19</v>
      </c>
      <c r="G10" s="5" t="s">
        <v>55</v>
      </c>
      <c r="H10" s="5" t="s">
        <v>19</v>
      </c>
      <c r="I10" s="5" t="s">
        <v>19</v>
      </c>
      <c r="J10" s="5" t="s">
        <v>19</v>
      </c>
      <c r="K10" s="5" t="s">
        <v>207</v>
      </c>
      <c r="L10" s="5" t="s">
        <v>34</v>
      </c>
      <c r="M10" s="5" t="s">
        <v>178</v>
      </c>
      <c r="N10" s="5" t="s">
        <v>198</v>
      </c>
      <c r="O10" s="5" t="s">
        <v>208</v>
      </c>
      <c r="P10" s="14" t="str">
        <f t="shared" si="0"/>
        <v>二氧化硫残留量｜ ≤0.2 (g/kg) 
｜ 3.82(g/kg) </v>
      </c>
      <c r="Q10" s="5" t="s">
        <v>207</v>
      </c>
      <c r="R10" s="19">
        <v>353</v>
      </c>
      <c r="S10" s="19">
        <v>0.75</v>
      </c>
      <c r="T10" s="19">
        <v>264.75</v>
      </c>
      <c r="U10" s="20">
        <v>1</v>
      </c>
      <c r="V10" s="5">
        <v>2</v>
      </c>
      <c r="W10" s="5" t="s">
        <v>193</v>
      </c>
      <c r="X10" s="5" t="s">
        <v>205</v>
      </c>
      <c r="Y10" s="5" t="s">
        <v>168</v>
      </c>
    </row>
    <row r="11" s="2" customFormat="1" ht="84.95" customHeight="1" spans="1:25">
      <c r="A11" s="5">
        <v>50</v>
      </c>
      <c r="B11" s="5" t="s">
        <v>209</v>
      </c>
      <c r="C11" s="5" t="s">
        <v>210</v>
      </c>
      <c r="D11" s="5" t="s">
        <v>211</v>
      </c>
      <c r="E11" s="5" t="s">
        <v>49</v>
      </c>
      <c r="F11" s="5" t="s">
        <v>19</v>
      </c>
      <c r="G11" s="5" t="s">
        <v>19</v>
      </c>
      <c r="H11" s="5" t="s">
        <v>19</v>
      </c>
      <c r="I11" s="5" t="s">
        <v>19</v>
      </c>
      <c r="J11" s="5" t="s">
        <v>19</v>
      </c>
      <c r="K11" s="5" t="s">
        <v>212</v>
      </c>
      <c r="L11" s="5" t="s">
        <v>34</v>
      </c>
      <c r="M11" s="5" t="s">
        <v>163</v>
      </c>
      <c r="N11" s="5" t="s">
        <v>191</v>
      </c>
      <c r="O11" s="5" t="s">
        <v>213</v>
      </c>
      <c r="P11" s="14" t="str">
        <f t="shared" si="0"/>
        <v>水分｜ ≤12 (g/100g) 
｜ 14.9(g/100g) </v>
      </c>
      <c r="Q11" s="5" t="s">
        <v>212</v>
      </c>
      <c r="R11" s="19">
        <v>1026</v>
      </c>
      <c r="S11" s="19">
        <v>0.75</v>
      </c>
      <c r="T11" s="19">
        <v>769.5</v>
      </c>
      <c r="U11" s="20">
        <v>1</v>
      </c>
      <c r="V11" s="5">
        <v>6</v>
      </c>
      <c r="W11" s="5" t="s">
        <v>214</v>
      </c>
      <c r="X11" s="5" t="s">
        <v>215</v>
      </c>
      <c r="Y11" s="5" t="s">
        <v>168</v>
      </c>
    </row>
    <row r="12" s="2" customFormat="1" ht="84.95" customHeight="1" spans="1:25">
      <c r="A12" s="5">
        <v>51</v>
      </c>
      <c r="B12" s="5" t="s">
        <v>216</v>
      </c>
      <c r="C12" s="5" t="s">
        <v>210</v>
      </c>
      <c r="D12" s="5" t="s">
        <v>211</v>
      </c>
      <c r="E12" s="5" t="s">
        <v>39</v>
      </c>
      <c r="F12" s="5" t="s">
        <v>19</v>
      </c>
      <c r="G12" s="5" t="s">
        <v>19</v>
      </c>
      <c r="H12" s="5" t="s">
        <v>19</v>
      </c>
      <c r="I12" s="5" t="s">
        <v>19</v>
      </c>
      <c r="J12" s="5" t="s">
        <v>19</v>
      </c>
      <c r="K12" s="5" t="s">
        <v>56</v>
      </c>
      <c r="L12" s="5" t="s">
        <v>34</v>
      </c>
      <c r="M12" s="5" t="s">
        <v>163</v>
      </c>
      <c r="N12" s="5" t="s">
        <v>191</v>
      </c>
      <c r="O12" s="5" t="s">
        <v>217</v>
      </c>
      <c r="P12" s="14" t="str">
        <f t="shared" si="0"/>
        <v>水分｜ ≤12 (g/100g) 
｜ 16.7(g/100g) </v>
      </c>
      <c r="Q12" s="5" t="s">
        <v>56</v>
      </c>
      <c r="R12" s="19">
        <v>1026</v>
      </c>
      <c r="S12" s="19">
        <v>0.75</v>
      </c>
      <c r="T12" s="19">
        <v>769.5</v>
      </c>
      <c r="U12" s="20">
        <v>1</v>
      </c>
      <c r="V12" s="5">
        <v>6</v>
      </c>
      <c r="W12" s="5" t="s">
        <v>214</v>
      </c>
      <c r="X12" s="5" t="s">
        <v>215</v>
      </c>
      <c r="Y12" s="5" t="s">
        <v>168</v>
      </c>
    </row>
    <row r="13" s="2" customFormat="1" ht="71.25" customHeight="1" spans="1:25">
      <c r="A13" s="10">
        <v>55</v>
      </c>
      <c r="B13" s="7" t="s">
        <v>29</v>
      </c>
      <c r="C13" s="7" t="s">
        <v>30</v>
      </c>
      <c r="D13" s="7" t="s">
        <v>31</v>
      </c>
      <c r="E13" s="7" t="s">
        <v>32</v>
      </c>
      <c r="F13" s="7" t="s">
        <v>19</v>
      </c>
      <c r="G13" s="7" t="s">
        <v>19</v>
      </c>
      <c r="H13" s="7" t="s">
        <v>19</v>
      </c>
      <c r="I13" s="7" t="s">
        <v>19</v>
      </c>
      <c r="J13" s="7" t="s">
        <v>19</v>
      </c>
      <c r="K13" s="17" t="s">
        <v>33</v>
      </c>
      <c r="L13" s="7" t="s">
        <v>34</v>
      </c>
      <c r="M13" s="7" t="s">
        <v>178</v>
      </c>
      <c r="N13" s="5" t="s">
        <v>218</v>
      </c>
      <c r="O13" s="5" t="s">
        <v>219</v>
      </c>
      <c r="P13" s="14" t="str">
        <f t="shared" si="0"/>
        <v>甜蜜素(以环己基氨基磺酸计)｜ ≤1.0 (g/kg) 
｜ 1.40(g/kg) </v>
      </c>
      <c r="Q13" s="17" t="s">
        <v>33</v>
      </c>
      <c r="R13" s="21">
        <v>2647</v>
      </c>
      <c r="S13" s="21">
        <v>0.75</v>
      </c>
      <c r="T13" s="21">
        <v>1985.25</v>
      </c>
      <c r="U13" s="22">
        <v>2</v>
      </c>
      <c r="V13" s="23">
        <v>17</v>
      </c>
      <c r="W13" s="7" t="s">
        <v>214</v>
      </c>
      <c r="X13" s="7" t="s">
        <v>215</v>
      </c>
      <c r="Y13" s="7" t="s">
        <v>168</v>
      </c>
    </row>
    <row r="14" s="2" customFormat="1" ht="71.25" customHeight="1" spans="1:25">
      <c r="A14" s="11"/>
      <c r="B14" s="9"/>
      <c r="C14" s="9"/>
      <c r="D14" s="9"/>
      <c r="E14" s="9"/>
      <c r="F14" s="9"/>
      <c r="G14" s="9"/>
      <c r="H14" s="9"/>
      <c r="I14" s="9"/>
      <c r="J14" s="9"/>
      <c r="K14" s="16" t="s">
        <v>35</v>
      </c>
      <c r="L14" s="9"/>
      <c r="M14" s="9"/>
      <c r="N14" s="5" t="s">
        <v>220</v>
      </c>
      <c r="O14" s="5" t="s">
        <v>221</v>
      </c>
      <c r="P14" s="14" t="str">
        <f t="shared" si="0"/>
        <v>苯甲酸及其钠盐(以苯甲酸计)｜ ≤1.0 (g/kg) 
｜ 1.55(g/kg) </v>
      </c>
      <c r="Q14" s="16" t="s">
        <v>35</v>
      </c>
      <c r="R14" s="24"/>
      <c r="S14" s="24"/>
      <c r="T14" s="24"/>
      <c r="U14" s="25"/>
      <c r="V14" s="26"/>
      <c r="W14" s="9"/>
      <c r="X14" s="9"/>
      <c r="Y14" s="9"/>
    </row>
    <row r="15" s="2" customFormat="1" ht="84.95" customHeight="1" spans="1:25">
      <c r="A15" s="5">
        <v>58</v>
      </c>
      <c r="B15" s="5" t="s">
        <v>36</v>
      </c>
      <c r="C15" s="5" t="s">
        <v>37</v>
      </c>
      <c r="D15" s="5" t="s">
        <v>38</v>
      </c>
      <c r="E15" s="5" t="s">
        <v>39</v>
      </c>
      <c r="F15" s="5" t="s">
        <v>19</v>
      </c>
      <c r="G15" s="5" t="s">
        <v>19</v>
      </c>
      <c r="H15" s="5" t="s">
        <v>19</v>
      </c>
      <c r="I15" s="5" t="s">
        <v>19</v>
      </c>
      <c r="J15" s="5" t="s">
        <v>19</v>
      </c>
      <c r="K15" s="5" t="s">
        <v>40</v>
      </c>
      <c r="L15" s="5" t="s">
        <v>34</v>
      </c>
      <c r="M15" s="5" t="s">
        <v>163</v>
      </c>
      <c r="N15" s="5" t="s">
        <v>191</v>
      </c>
      <c r="O15" s="5" t="s">
        <v>222</v>
      </c>
      <c r="P15" s="14" t="str">
        <f t="shared" si="0"/>
        <v>水分｜ ≤12 (g/100g) 
｜ 16.1(g/100g) </v>
      </c>
      <c r="Q15" s="5" t="s">
        <v>40</v>
      </c>
      <c r="R15" s="19">
        <v>1026</v>
      </c>
      <c r="S15" s="19">
        <v>0.75</v>
      </c>
      <c r="T15" s="19">
        <v>769.5</v>
      </c>
      <c r="U15" s="20">
        <v>1</v>
      </c>
      <c r="V15" s="5">
        <v>6</v>
      </c>
      <c r="W15" s="5" t="s">
        <v>214</v>
      </c>
      <c r="X15" s="5" t="s">
        <v>223</v>
      </c>
      <c r="Y15" s="5" t="s">
        <v>168</v>
      </c>
    </row>
    <row r="16" s="2" customFormat="1" ht="84.95" customHeight="1" spans="1:25">
      <c r="A16" s="5">
        <v>61</v>
      </c>
      <c r="B16" s="5" t="s">
        <v>41</v>
      </c>
      <c r="C16" s="5" t="s">
        <v>42</v>
      </c>
      <c r="D16" s="5" t="s">
        <v>43</v>
      </c>
      <c r="E16" s="5" t="s">
        <v>44</v>
      </c>
      <c r="F16" s="5" t="s">
        <v>19</v>
      </c>
      <c r="G16" s="5" t="s">
        <v>19</v>
      </c>
      <c r="H16" s="5" t="s">
        <v>19</v>
      </c>
      <c r="I16" s="5" t="s">
        <v>19</v>
      </c>
      <c r="J16" s="5" t="s">
        <v>19</v>
      </c>
      <c r="K16" s="5" t="s">
        <v>45</v>
      </c>
      <c r="L16" s="5" t="s">
        <v>34</v>
      </c>
      <c r="M16" s="5" t="s">
        <v>178</v>
      </c>
      <c r="N16" s="5" t="s">
        <v>191</v>
      </c>
      <c r="O16" s="5" t="s">
        <v>224</v>
      </c>
      <c r="P16" s="14" t="str">
        <f t="shared" si="0"/>
        <v>水分｜ ≤13 (g/100g) 
｜ 15.5(g/100g) </v>
      </c>
      <c r="Q16" s="5" t="s">
        <v>45</v>
      </c>
      <c r="R16" s="19">
        <v>1026</v>
      </c>
      <c r="S16" s="19">
        <v>0.75</v>
      </c>
      <c r="T16" s="19">
        <v>769.5</v>
      </c>
      <c r="U16" s="20">
        <v>1</v>
      </c>
      <c r="V16" s="5">
        <v>6</v>
      </c>
      <c r="W16" s="5" t="s">
        <v>214</v>
      </c>
      <c r="X16" s="5" t="s">
        <v>225</v>
      </c>
      <c r="Y16" s="5" t="s">
        <v>168</v>
      </c>
    </row>
    <row r="17" s="2" customFormat="1" ht="84.95" customHeight="1" spans="1:25">
      <c r="A17" s="5">
        <v>62</v>
      </c>
      <c r="B17" s="5" t="s">
        <v>46</v>
      </c>
      <c r="C17" s="5" t="s">
        <v>42</v>
      </c>
      <c r="D17" s="5" t="s">
        <v>43</v>
      </c>
      <c r="E17" s="5" t="s">
        <v>39</v>
      </c>
      <c r="F17" s="5" t="s">
        <v>19</v>
      </c>
      <c r="G17" s="5" t="s">
        <v>19</v>
      </c>
      <c r="H17" s="5" t="s">
        <v>19</v>
      </c>
      <c r="I17" s="5" t="s">
        <v>19</v>
      </c>
      <c r="J17" s="5" t="s">
        <v>19</v>
      </c>
      <c r="K17" s="5" t="s">
        <v>47</v>
      </c>
      <c r="L17" s="5" t="s">
        <v>34</v>
      </c>
      <c r="M17" s="5" t="s">
        <v>163</v>
      </c>
      <c r="N17" s="5" t="s">
        <v>191</v>
      </c>
      <c r="O17" s="5" t="s">
        <v>226</v>
      </c>
      <c r="P17" s="14" t="str">
        <f t="shared" si="0"/>
        <v>水分｜ ≤12 (g/100g) 
｜ 16.0(g/100g) </v>
      </c>
      <c r="Q17" s="5" t="s">
        <v>47</v>
      </c>
      <c r="R17" s="19">
        <v>1026</v>
      </c>
      <c r="S17" s="19">
        <v>0.75</v>
      </c>
      <c r="T17" s="19">
        <v>769.5</v>
      </c>
      <c r="U17" s="20">
        <v>1</v>
      </c>
      <c r="V17" s="5">
        <v>6</v>
      </c>
      <c r="W17" s="5" t="s">
        <v>214</v>
      </c>
      <c r="X17" s="5" t="s">
        <v>225</v>
      </c>
      <c r="Y17" s="5" t="s">
        <v>168</v>
      </c>
    </row>
    <row r="18" s="2" customFormat="1" ht="84.95" customHeight="1" spans="1:25">
      <c r="A18" s="5">
        <v>63</v>
      </c>
      <c r="B18" s="5" t="s">
        <v>48</v>
      </c>
      <c r="C18" s="5" t="s">
        <v>42</v>
      </c>
      <c r="D18" s="5" t="s">
        <v>43</v>
      </c>
      <c r="E18" s="5" t="s">
        <v>49</v>
      </c>
      <c r="F18" s="5" t="s">
        <v>19</v>
      </c>
      <c r="G18" s="5" t="s">
        <v>19</v>
      </c>
      <c r="H18" s="5" t="s">
        <v>19</v>
      </c>
      <c r="I18" s="5" t="s">
        <v>19</v>
      </c>
      <c r="J18" s="5" t="s">
        <v>19</v>
      </c>
      <c r="K18" s="5" t="s">
        <v>50</v>
      </c>
      <c r="L18" s="5" t="s">
        <v>34</v>
      </c>
      <c r="M18" s="5" t="s">
        <v>163</v>
      </c>
      <c r="N18" s="5" t="s">
        <v>191</v>
      </c>
      <c r="O18" s="5" t="s">
        <v>227</v>
      </c>
      <c r="P18" s="14" t="str">
        <f t="shared" si="0"/>
        <v>水分｜ ≤12 (g/100g) 
｜ 16.4(g/100g) </v>
      </c>
      <c r="Q18" s="5" t="s">
        <v>50</v>
      </c>
      <c r="R18" s="19">
        <v>1026</v>
      </c>
      <c r="S18" s="19">
        <v>0.75</v>
      </c>
      <c r="T18" s="19">
        <v>769.5</v>
      </c>
      <c r="U18" s="20">
        <v>1</v>
      </c>
      <c r="V18" s="5">
        <v>6</v>
      </c>
      <c r="W18" s="5" t="s">
        <v>214</v>
      </c>
      <c r="X18" s="5" t="s">
        <v>225</v>
      </c>
      <c r="Y18" s="5" t="s">
        <v>168</v>
      </c>
    </row>
    <row r="19" s="2" customFormat="1" ht="84.95" customHeight="1" spans="1:25">
      <c r="A19" s="5">
        <v>69</v>
      </c>
      <c r="B19" s="5" t="s">
        <v>51</v>
      </c>
      <c r="C19" s="5" t="s">
        <v>52</v>
      </c>
      <c r="D19" s="5" t="s">
        <v>53</v>
      </c>
      <c r="E19" s="5" t="s">
        <v>54</v>
      </c>
      <c r="F19" s="5" t="s">
        <v>19</v>
      </c>
      <c r="G19" s="5" t="s">
        <v>55</v>
      </c>
      <c r="H19" s="5" t="s">
        <v>19</v>
      </c>
      <c r="I19" s="5" t="s">
        <v>19</v>
      </c>
      <c r="J19" s="5" t="s">
        <v>19</v>
      </c>
      <c r="K19" s="5" t="s">
        <v>56</v>
      </c>
      <c r="L19" s="5" t="s">
        <v>34</v>
      </c>
      <c r="M19" s="5" t="s">
        <v>163</v>
      </c>
      <c r="N19" s="5" t="s">
        <v>191</v>
      </c>
      <c r="O19" s="5" t="s">
        <v>217</v>
      </c>
      <c r="P19" s="14" t="str">
        <f t="shared" si="0"/>
        <v>水分｜ ≤12 (g/100g) 
｜ 16.7(g/100g) </v>
      </c>
      <c r="Q19" s="5" t="s">
        <v>56</v>
      </c>
      <c r="R19" s="19">
        <v>1026</v>
      </c>
      <c r="S19" s="19">
        <v>0.75</v>
      </c>
      <c r="T19" s="19">
        <v>769.5</v>
      </c>
      <c r="U19" s="20">
        <v>1</v>
      </c>
      <c r="V19" s="5">
        <v>6</v>
      </c>
      <c r="W19" s="5" t="s">
        <v>193</v>
      </c>
      <c r="X19" s="5" t="s">
        <v>228</v>
      </c>
      <c r="Y19" s="5" t="s">
        <v>168</v>
      </c>
    </row>
    <row r="20" s="2" customFormat="1" ht="84.95" customHeight="1" spans="1:25">
      <c r="A20" s="5">
        <v>71</v>
      </c>
      <c r="B20" s="5" t="s">
        <v>57</v>
      </c>
      <c r="C20" s="5" t="s">
        <v>58</v>
      </c>
      <c r="D20" s="5" t="s">
        <v>59</v>
      </c>
      <c r="E20" s="5" t="s">
        <v>60</v>
      </c>
      <c r="F20" s="5" t="s">
        <v>19</v>
      </c>
      <c r="G20" s="5" t="s">
        <v>55</v>
      </c>
      <c r="H20" s="5" t="s">
        <v>19</v>
      </c>
      <c r="I20" s="5" t="s">
        <v>19</v>
      </c>
      <c r="J20" s="5" t="s">
        <v>19</v>
      </c>
      <c r="K20" s="5" t="s">
        <v>61</v>
      </c>
      <c r="L20" s="5" t="s">
        <v>34</v>
      </c>
      <c r="M20" s="5" t="s">
        <v>163</v>
      </c>
      <c r="N20" s="5" t="s">
        <v>191</v>
      </c>
      <c r="O20" s="5" t="s">
        <v>229</v>
      </c>
      <c r="P20" s="14" t="str">
        <f t="shared" si="0"/>
        <v>水分｜ ≤12 (g/100g) 
｜ 14.6(g/100g) </v>
      </c>
      <c r="Q20" s="5" t="s">
        <v>61</v>
      </c>
      <c r="R20" s="19">
        <v>1026</v>
      </c>
      <c r="S20" s="19">
        <v>0.75</v>
      </c>
      <c r="T20" s="19">
        <v>769.5</v>
      </c>
      <c r="U20" s="20">
        <v>1</v>
      </c>
      <c r="V20" s="5">
        <v>6</v>
      </c>
      <c r="W20" s="5" t="s">
        <v>193</v>
      </c>
      <c r="X20" s="5" t="s">
        <v>230</v>
      </c>
      <c r="Y20" s="5" t="s">
        <v>168</v>
      </c>
    </row>
    <row r="21" s="2" customFormat="1" ht="84.95" customHeight="1" spans="1:25">
      <c r="A21" s="5">
        <v>72</v>
      </c>
      <c r="B21" s="5" t="s">
        <v>62</v>
      </c>
      <c r="C21" s="5" t="s">
        <v>58</v>
      </c>
      <c r="D21" s="5" t="s">
        <v>59</v>
      </c>
      <c r="E21" s="5" t="s">
        <v>63</v>
      </c>
      <c r="F21" s="5" t="s">
        <v>19</v>
      </c>
      <c r="G21" s="5" t="s">
        <v>55</v>
      </c>
      <c r="H21" s="5" t="s">
        <v>19</v>
      </c>
      <c r="I21" s="5" t="s">
        <v>19</v>
      </c>
      <c r="J21" s="5" t="s">
        <v>19</v>
      </c>
      <c r="K21" s="5" t="s">
        <v>64</v>
      </c>
      <c r="L21" s="5" t="s">
        <v>34</v>
      </c>
      <c r="M21" s="5" t="s">
        <v>178</v>
      </c>
      <c r="N21" s="5" t="s">
        <v>198</v>
      </c>
      <c r="O21" s="5" t="s">
        <v>231</v>
      </c>
      <c r="P21" s="14" t="str">
        <f t="shared" si="0"/>
        <v>二氧化硫残留量｜ ≤0.2 (g/kg) 
｜ 0.51(g/kg) </v>
      </c>
      <c r="Q21" s="5" t="s">
        <v>64</v>
      </c>
      <c r="R21" s="19">
        <v>353</v>
      </c>
      <c r="S21" s="19">
        <v>0.75</v>
      </c>
      <c r="T21" s="19">
        <v>264.75</v>
      </c>
      <c r="U21" s="20">
        <v>1</v>
      </c>
      <c r="V21" s="5">
        <v>2</v>
      </c>
      <c r="W21" s="5" t="s">
        <v>193</v>
      </c>
      <c r="X21" s="5" t="s">
        <v>230</v>
      </c>
      <c r="Y21" s="5" t="s">
        <v>168</v>
      </c>
    </row>
    <row r="22" s="2" customFormat="1" ht="84.95" customHeight="1" spans="1:25">
      <c r="A22" s="5">
        <v>82</v>
      </c>
      <c r="B22" s="5" t="s">
        <v>65</v>
      </c>
      <c r="C22" s="5" t="s">
        <v>66</v>
      </c>
      <c r="D22" s="5" t="s">
        <v>67</v>
      </c>
      <c r="E22" s="5" t="s">
        <v>54</v>
      </c>
      <c r="F22" s="5" t="s">
        <v>19</v>
      </c>
      <c r="G22" s="5" t="s">
        <v>55</v>
      </c>
      <c r="H22" s="5" t="s">
        <v>19</v>
      </c>
      <c r="I22" s="5" t="s">
        <v>19</v>
      </c>
      <c r="J22" s="5" t="s">
        <v>19</v>
      </c>
      <c r="K22" s="5" t="s">
        <v>68</v>
      </c>
      <c r="L22" s="5" t="s">
        <v>34</v>
      </c>
      <c r="M22" s="5" t="s">
        <v>163</v>
      </c>
      <c r="N22" s="5" t="s">
        <v>191</v>
      </c>
      <c r="O22" s="5" t="s">
        <v>232</v>
      </c>
      <c r="P22" s="14" t="str">
        <f t="shared" si="0"/>
        <v>水分｜ ≤12 (g/100g) 
｜ 16.5(g/100g) </v>
      </c>
      <c r="Q22" s="5" t="s">
        <v>68</v>
      </c>
      <c r="R22" s="19">
        <v>1026</v>
      </c>
      <c r="S22" s="19">
        <v>0.75</v>
      </c>
      <c r="T22" s="19">
        <v>769.5</v>
      </c>
      <c r="U22" s="20">
        <v>1</v>
      </c>
      <c r="V22" s="5">
        <v>6</v>
      </c>
      <c r="W22" s="5" t="s">
        <v>193</v>
      </c>
      <c r="X22" s="5" t="s">
        <v>233</v>
      </c>
      <c r="Y22" s="5" t="s">
        <v>168</v>
      </c>
    </row>
    <row r="23" s="2" customFormat="1" ht="112.5" customHeight="1" spans="1:25">
      <c r="A23" s="5">
        <v>99</v>
      </c>
      <c r="B23" s="5" t="s">
        <v>69</v>
      </c>
      <c r="C23" s="5" t="s">
        <v>70</v>
      </c>
      <c r="D23" s="5" t="s">
        <v>71</v>
      </c>
      <c r="E23" s="5" t="s">
        <v>72</v>
      </c>
      <c r="F23" s="5" t="s">
        <v>19</v>
      </c>
      <c r="G23" s="5" t="s">
        <v>19</v>
      </c>
      <c r="H23" s="5" t="s">
        <v>19</v>
      </c>
      <c r="I23" s="5" t="s">
        <v>19</v>
      </c>
      <c r="J23" s="5" t="s">
        <v>19</v>
      </c>
      <c r="K23" s="5" t="s">
        <v>73</v>
      </c>
      <c r="L23" s="5" t="s">
        <v>34</v>
      </c>
      <c r="M23" s="5" t="s">
        <v>178</v>
      </c>
      <c r="N23" s="5" t="s">
        <v>198</v>
      </c>
      <c r="O23" s="5" t="s">
        <v>234</v>
      </c>
      <c r="P23" s="14" t="str">
        <f t="shared" si="0"/>
        <v>二氧化硫残留量｜ ≤0.2 (g/kg) 
｜ 0.53(g/kg) </v>
      </c>
      <c r="Q23" s="5" t="s">
        <v>73</v>
      </c>
      <c r="R23" s="19">
        <v>353</v>
      </c>
      <c r="S23" s="19">
        <v>0.75</v>
      </c>
      <c r="T23" s="19">
        <v>264.75</v>
      </c>
      <c r="U23" s="20">
        <v>1</v>
      </c>
      <c r="V23" s="5">
        <v>2</v>
      </c>
      <c r="W23" s="5" t="s">
        <v>235</v>
      </c>
      <c r="X23" s="5" t="s">
        <v>236</v>
      </c>
      <c r="Y23" s="5" t="s">
        <v>168</v>
      </c>
    </row>
    <row r="24" s="2" customFormat="1" ht="104.25" customHeight="1" spans="1:25">
      <c r="A24" s="5">
        <v>106</v>
      </c>
      <c r="B24" s="5" t="s">
        <v>74</v>
      </c>
      <c r="C24" s="5" t="s">
        <v>75</v>
      </c>
      <c r="D24" s="5" t="s">
        <v>76</v>
      </c>
      <c r="E24" s="5" t="s">
        <v>77</v>
      </c>
      <c r="F24" s="5" t="s">
        <v>19</v>
      </c>
      <c r="G24" s="5" t="s">
        <v>19</v>
      </c>
      <c r="H24" s="5" t="s">
        <v>19</v>
      </c>
      <c r="I24" s="5" t="s">
        <v>19</v>
      </c>
      <c r="J24" s="5" t="s">
        <v>78</v>
      </c>
      <c r="K24" s="5" t="s">
        <v>79</v>
      </c>
      <c r="L24" s="5" t="s">
        <v>80</v>
      </c>
      <c r="M24" s="5" t="s">
        <v>163</v>
      </c>
      <c r="N24" s="5" t="s">
        <v>237</v>
      </c>
      <c r="O24" s="5" t="s">
        <v>238</v>
      </c>
      <c r="P24" s="14" t="str">
        <f t="shared" si="0"/>
        <v>菌落总数｜ 满意：＜10⁵；可接受：10⁵-＜10⁶  ；不合格：≥10⁶(CFU/g) 
｜ 1.3×10⁶(CFU/g) </v>
      </c>
      <c r="Q24" s="5" t="s">
        <v>79</v>
      </c>
      <c r="R24" s="19">
        <v>1913</v>
      </c>
      <c r="S24" s="19">
        <v>0.75</v>
      </c>
      <c r="T24" s="19">
        <v>1434.75</v>
      </c>
      <c r="U24" s="20">
        <v>1</v>
      </c>
      <c r="V24" s="5">
        <v>12</v>
      </c>
      <c r="W24" s="5" t="s">
        <v>239</v>
      </c>
      <c r="X24" s="5" t="s">
        <v>240</v>
      </c>
      <c r="Y24" s="5" t="s">
        <v>168</v>
      </c>
    </row>
    <row r="25" s="2" customFormat="1" ht="94.5" customHeight="1" spans="1:25">
      <c r="A25" s="10">
        <v>119</v>
      </c>
      <c r="B25" s="7" t="s">
        <v>241</v>
      </c>
      <c r="C25" s="7" t="s">
        <v>81</v>
      </c>
      <c r="D25" s="7" t="s">
        <v>82</v>
      </c>
      <c r="E25" s="7" t="s">
        <v>83</v>
      </c>
      <c r="F25" s="7" t="s">
        <v>19</v>
      </c>
      <c r="G25" s="7" t="s">
        <v>19</v>
      </c>
      <c r="H25" s="7" t="s">
        <v>19</v>
      </c>
      <c r="I25" s="7" t="s">
        <v>19</v>
      </c>
      <c r="J25" s="7" t="s">
        <v>84</v>
      </c>
      <c r="K25" s="17" t="s">
        <v>85</v>
      </c>
      <c r="L25" s="7" t="s">
        <v>80</v>
      </c>
      <c r="M25" s="7" t="s">
        <v>163</v>
      </c>
      <c r="N25" s="5" t="s">
        <v>242</v>
      </c>
      <c r="O25" s="5" t="s">
        <v>243</v>
      </c>
      <c r="P25" s="14" t="str">
        <f t="shared" si="0"/>
        <v>大肠菌群｜ n=5,c=2,m=10,M=10²(CFU/g) 
｜ ＜10、＜10、1.4×10³、 28、3.2×10²(CFU/g) </v>
      </c>
      <c r="Q25" s="17" t="s">
        <v>85</v>
      </c>
      <c r="R25" s="21">
        <v>4874</v>
      </c>
      <c r="S25" s="21">
        <v>0.75</v>
      </c>
      <c r="T25" s="21">
        <v>3655.5</v>
      </c>
      <c r="U25" s="22">
        <v>2</v>
      </c>
      <c r="V25" s="23">
        <v>7</v>
      </c>
      <c r="W25" s="7" t="s">
        <v>239</v>
      </c>
      <c r="X25" s="7" t="s">
        <v>244</v>
      </c>
      <c r="Y25" s="7" t="s">
        <v>168</v>
      </c>
    </row>
    <row r="26" s="2" customFormat="1" ht="109.5" customHeight="1" spans="1:25">
      <c r="A26" s="11"/>
      <c r="B26" s="9"/>
      <c r="C26" s="9"/>
      <c r="D26" s="9"/>
      <c r="E26" s="9"/>
      <c r="F26" s="9"/>
      <c r="G26" s="9"/>
      <c r="H26" s="9"/>
      <c r="I26" s="9"/>
      <c r="J26" s="9"/>
      <c r="K26" s="16" t="s">
        <v>86</v>
      </c>
      <c r="L26" s="9"/>
      <c r="M26" s="9"/>
      <c r="N26" s="5" t="s">
        <v>237</v>
      </c>
      <c r="O26" s="5" t="s">
        <v>245</v>
      </c>
      <c r="P26" s="14" t="str">
        <f t="shared" si="0"/>
        <v>菌落总数｜ n=5,c=2,m=5×10⁴,M=10⁵(CFU/g) 
｜ 4.9×10⁴、1.6×10⁴、1.3×10⁵、9.5×10³、2.9×10⁴(CFU/g) </v>
      </c>
      <c r="Q26" s="16" t="s">
        <v>86</v>
      </c>
      <c r="R26" s="24"/>
      <c r="S26" s="24"/>
      <c r="T26" s="24"/>
      <c r="U26" s="25"/>
      <c r="V26" s="26"/>
      <c r="W26" s="9"/>
      <c r="X26" s="9"/>
      <c r="Y26" s="9"/>
    </row>
    <row r="27" s="2" customFormat="1" ht="129.75" customHeight="1" spans="1:25">
      <c r="A27" s="10">
        <v>126</v>
      </c>
      <c r="B27" s="7" t="s">
        <v>87</v>
      </c>
      <c r="C27" s="7" t="s">
        <v>88</v>
      </c>
      <c r="D27" s="7" t="s">
        <v>89</v>
      </c>
      <c r="E27" s="7" t="s">
        <v>90</v>
      </c>
      <c r="F27" s="7" t="s">
        <v>19</v>
      </c>
      <c r="G27" s="7" t="s">
        <v>19</v>
      </c>
      <c r="H27" s="7" t="s">
        <v>19</v>
      </c>
      <c r="I27" s="7" t="s">
        <v>19</v>
      </c>
      <c r="J27" s="7" t="s">
        <v>91</v>
      </c>
      <c r="K27" s="17" t="s">
        <v>92</v>
      </c>
      <c r="L27" s="7" t="s">
        <v>80</v>
      </c>
      <c r="M27" s="7" t="s">
        <v>163</v>
      </c>
      <c r="N27" s="5" t="s">
        <v>242</v>
      </c>
      <c r="O27" s="5" t="s">
        <v>246</v>
      </c>
      <c r="P27" s="14" t="str">
        <f t="shared" si="0"/>
        <v>大肠菌群｜ n=5,c=2,m=10,M=10²(CFU/g) 
｜ 1.0×10⁵、 1.2×10⁵、 9.3×10⁴、 3.4×10⁴、 4.2×10⁴(CFU/g) </v>
      </c>
      <c r="Q27" s="17" t="s">
        <v>92</v>
      </c>
      <c r="R27" s="21">
        <v>4874</v>
      </c>
      <c r="S27" s="21">
        <v>0.75</v>
      </c>
      <c r="T27" s="21">
        <v>3655.5</v>
      </c>
      <c r="U27" s="22">
        <v>2</v>
      </c>
      <c r="V27" s="23">
        <v>7</v>
      </c>
      <c r="W27" s="7" t="s">
        <v>247</v>
      </c>
      <c r="X27" s="7" t="s">
        <v>248</v>
      </c>
      <c r="Y27" s="7" t="s">
        <v>168</v>
      </c>
    </row>
    <row r="28" s="2" customFormat="1" ht="129.75" customHeight="1" spans="1:25">
      <c r="A28" s="11"/>
      <c r="B28" s="9"/>
      <c r="C28" s="9"/>
      <c r="D28" s="9"/>
      <c r="E28" s="9"/>
      <c r="F28" s="9"/>
      <c r="G28" s="9"/>
      <c r="H28" s="9"/>
      <c r="I28" s="9"/>
      <c r="J28" s="9"/>
      <c r="K28" s="16" t="s">
        <v>93</v>
      </c>
      <c r="L28" s="9"/>
      <c r="M28" s="9"/>
      <c r="N28" s="5" t="s">
        <v>237</v>
      </c>
      <c r="O28" s="5" t="s">
        <v>249</v>
      </c>
      <c r="P28" s="14" t="str">
        <f t="shared" si="0"/>
        <v>菌落总数｜ n=5,c=2,m=5×10⁴,M=10⁵(CFU/g) 
｜ 2.8×10⁶、 2.9×10⁶、 1.9×10⁶、 1.3×10⁶、 1.6×10⁶(CFU/g) </v>
      </c>
      <c r="Q28" s="16" t="s">
        <v>93</v>
      </c>
      <c r="R28" s="24"/>
      <c r="S28" s="24"/>
      <c r="T28" s="24"/>
      <c r="U28" s="25"/>
      <c r="V28" s="26"/>
      <c r="W28" s="9"/>
      <c r="X28" s="9"/>
      <c r="Y28" s="9"/>
    </row>
    <row r="29" s="2" customFormat="1" ht="84.95" customHeight="1" spans="1:25">
      <c r="A29" s="5">
        <v>134</v>
      </c>
      <c r="B29" s="5" t="s">
        <v>250</v>
      </c>
      <c r="C29" s="5" t="s">
        <v>251</v>
      </c>
      <c r="D29" s="5" t="s">
        <v>252</v>
      </c>
      <c r="E29" s="5" t="s">
        <v>253</v>
      </c>
      <c r="F29" s="5" t="s">
        <v>104</v>
      </c>
      <c r="G29" s="5" t="s">
        <v>254</v>
      </c>
      <c r="H29" s="5" t="s">
        <v>255</v>
      </c>
      <c r="I29" s="5" t="s">
        <v>256</v>
      </c>
      <c r="J29" s="5" t="s">
        <v>257</v>
      </c>
      <c r="K29" s="5" t="s">
        <v>258</v>
      </c>
      <c r="L29" s="5" t="s">
        <v>259</v>
      </c>
      <c r="M29" s="5" t="s">
        <v>163</v>
      </c>
      <c r="N29" s="5" t="s">
        <v>260</v>
      </c>
      <c r="O29" s="5" t="s">
        <v>261</v>
      </c>
      <c r="P29" s="14" t="str">
        <f t="shared" si="0"/>
        <v>氟｜ ≤300 (mg/kg) 
｜ 3.69×10²(mg/kg) </v>
      </c>
      <c r="Q29" s="5" t="s">
        <v>258</v>
      </c>
      <c r="R29" s="19">
        <v>880</v>
      </c>
      <c r="S29" s="19">
        <v>0.75</v>
      </c>
      <c r="T29" s="19">
        <v>660</v>
      </c>
      <c r="U29" s="20">
        <v>1</v>
      </c>
      <c r="V29" s="5">
        <v>3</v>
      </c>
      <c r="W29" s="5" t="s">
        <v>262</v>
      </c>
      <c r="X29" s="5" t="s">
        <v>263</v>
      </c>
      <c r="Y29" s="5" t="s">
        <v>168</v>
      </c>
    </row>
    <row r="30" s="2" customFormat="1" ht="84.95" customHeight="1" spans="1:25">
      <c r="A30" s="5">
        <v>135</v>
      </c>
      <c r="B30" s="5" t="s">
        <v>264</v>
      </c>
      <c r="C30" s="5" t="s">
        <v>265</v>
      </c>
      <c r="D30" s="5" t="s">
        <v>266</v>
      </c>
      <c r="E30" s="5" t="s">
        <v>267</v>
      </c>
      <c r="F30" s="5" t="s">
        <v>104</v>
      </c>
      <c r="G30" s="5" t="s">
        <v>268</v>
      </c>
      <c r="H30" s="5" t="s">
        <v>269</v>
      </c>
      <c r="I30" s="5" t="s">
        <v>270</v>
      </c>
      <c r="J30" s="5" t="s">
        <v>271</v>
      </c>
      <c r="K30" s="5" t="s">
        <v>272</v>
      </c>
      <c r="L30" s="5" t="s">
        <v>259</v>
      </c>
      <c r="M30" s="5" t="s">
        <v>163</v>
      </c>
      <c r="N30" s="5" t="s">
        <v>260</v>
      </c>
      <c r="O30" s="5" t="s">
        <v>273</v>
      </c>
      <c r="P30" s="14" t="str">
        <f t="shared" si="0"/>
        <v>氟｜ ≤300 (mg/kg) 
｜ 8.40×10²(mg/kg) </v>
      </c>
      <c r="Q30" s="5" t="s">
        <v>272</v>
      </c>
      <c r="R30" s="19">
        <v>880</v>
      </c>
      <c r="S30" s="19">
        <v>0.75</v>
      </c>
      <c r="T30" s="19">
        <v>660</v>
      </c>
      <c r="U30" s="20">
        <v>1</v>
      </c>
      <c r="V30" s="5">
        <v>3</v>
      </c>
      <c r="W30" s="5" t="s">
        <v>262</v>
      </c>
      <c r="X30" s="5" t="s">
        <v>274</v>
      </c>
      <c r="Y30" s="5" t="s">
        <v>168</v>
      </c>
    </row>
    <row r="31" s="2" customFormat="1" ht="84.95" customHeight="1" spans="1:25">
      <c r="A31" s="5">
        <v>137</v>
      </c>
      <c r="B31" s="5" t="s">
        <v>275</v>
      </c>
      <c r="C31" s="5" t="s">
        <v>276</v>
      </c>
      <c r="D31" s="5" t="s">
        <v>277</v>
      </c>
      <c r="E31" s="5" t="s">
        <v>278</v>
      </c>
      <c r="F31" s="5" t="s">
        <v>104</v>
      </c>
      <c r="G31" s="5" t="s">
        <v>279</v>
      </c>
      <c r="H31" s="5" t="s">
        <v>280</v>
      </c>
      <c r="I31" s="5" t="s">
        <v>281</v>
      </c>
      <c r="J31" s="5" t="s">
        <v>282</v>
      </c>
      <c r="K31" s="5" t="s">
        <v>283</v>
      </c>
      <c r="L31" s="5" t="s">
        <v>259</v>
      </c>
      <c r="M31" s="5" t="s">
        <v>163</v>
      </c>
      <c r="N31" s="5" t="s">
        <v>260</v>
      </c>
      <c r="O31" s="5" t="s">
        <v>284</v>
      </c>
      <c r="P31" s="14" t="str">
        <f t="shared" si="0"/>
        <v>氟｜ ≤300 (mg/kg) 
｜ 1.08×10³(mg/kg) </v>
      </c>
      <c r="Q31" s="5" t="s">
        <v>283</v>
      </c>
      <c r="R31" s="19">
        <v>880</v>
      </c>
      <c r="S31" s="19">
        <v>0.75</v>
      </c>
      <c r="T31" s="19">
        <v>660</v>
      </c>
      <c r="U31" s="20">
        <v>1</v>
      </c>
      <c r="V31" s="5">
        <v>3</v>
      </c>
      <c r="W31" s="5" t="s">
        <v>262</v>
      </c>
      <c r="X31" s="5" t="s">
        <v>19</v>
      </c>
      <c r="Y31" s="5" t="s">
        <v>168</v>
      </c>
    </row>
    <row r="32" s="2" customFormat="1" ht="84.95" customHeight="1" spans="1:25">
      <c r="A32" s="5">
        <v>138</v>
      </c>
      <c r="B32" s="5" t="s">
        <v>285</v>
      </c>
      <c r="C32" s="5" t="s">
        <v>276</v>
      </c>
      <c r="D32" s="5" t="s">
        <v>277</v>
      </c>
      <c r="E32" s="5" t="s">
        <v>286</v>
      </c>
      <c r="F32" s="5" t="s">
        <v>104</v>
      </c>
      <c r="G32" s="5" t="s">
        <v>287</v>
      </c>
      <c r="H32" s="5" t="s">
        <v>288</v>
      </c>
      <c r="I32" s="5" t="s">
        <v>289</v>
      </c>
      <c r="J32" s="5" t="s">
        <v>290</v>
      </c>
      <c r="K32" s="5" t="s">
        <v>291</v>
      </c>
      <c r="L32" s="5" t="s">
        <v>259</v>
      </c>
      <c r="M32" s="5" t="s">
        <v>163</v>
      </c>
      <c r="N32" s="5" t="s">
        <v>260</v>
      </c>
      <c r="O32" s="5" t="s">
        <v>292</v>
      </c>
      <c r="P32" s="14" t="str">
        <f t="shared" si="0"/>
        <v>氟｜ ≤300 (mg/kg) 
｜ 1.13×10³(mg/kg) </v>
      </c>
      <c r="Q32" s="5" t="s">
        <v>291</v>
      </c>
      <c r="R32" s="19">
        <v>880</v>
      </c>
      <c r="S32" s="19">
        <v>0.75</v>
      </c>
      <c r="T32" s="19">
        <v>660</v>
      </c>
      <c r="U32" s="20">
        <v>1</v>
      </c>
      <c r="V32" s="5">
        <v>3</v>
      </c>
      <c r="W32" s="5" t="s">
        <v>262</v>
      </c>
      <c r="X32" s="5" t="s">
        <v>19</v>
      </c>
      <c r="Y32" s="5" t="s">
        <v>168</v>
      </c>
    </row>
    <row r="33" s="2" customFormat="1" ht="120" customHeight="1" spans="1:25">
      <c r="A33" s="5">
        <v>141</v>
      </c>
      <c r="B33" s="5" t="s">
        <v>141</v>
      </c>
      <c r="C33" s="5" t="s">
        <v>142</v>
      </c>
      <c r="D33" s="5" t="s">
        <v>143</v>
      </c>
      <c r="E33" s="5" t="s">
        <v>18</v>
      </c>
      <c r="F33" s="5" t="s">
        <v>19</v>
      </c>
      <c r="G33" s="5" t="s">
        <v>19</v>
      </c>
      <c r="H33" s="5" t="s">
        <v>19</v>
      </c>
      <c r="I33" s="5" t="s">
        <v>19</v>
      </c>
      <c r="J33" s="5" t="s">
        <v>144</v>
      </c>
      <c r="K33" s="14" t="s">
        <v>145</v>
      </c>
      <c r="L33" s="5" t="s">
        <v>21</v>
      </c>
      <c r="M33" s="5" t="s">
        <v>163</v>
      </c>
      <c r="N33" s="14" t="s">
        <v>164</v>
      </c>
      <c r="O33" s="14" t="s">
        <v>293</v>
      </c>
      <c r="P33" s="14" t="str">
        <f t="shared" si="0"/>
        <v>呋喃唑酮代谢物｜ 不得检出 
｜ 2.18(μg/kg) </v>
      </c>
      <c r="Q33" s="14" t="s">
        <v>145</v>
      </c>
      <c r="R33" s="19">
        <v>2800</v>
      </c>
      <c r="S33" s="19">
        <v>0.75</v>
      </c>
      <c r="T33" s="19">
        <v>2100</v>
      </c>
      <c r="U33" s="20">
        <v>1</v>
      </c>
      <c r="V33" s="5">
        <v>5</v>
      </c>
      <c r="W33" s="5" t="s">
        <v>294</v>
      </c>
      <c r="X33" s="5" t="s">
        <v>295</v>
      </c>
      <c r="Y33" s="5" t="s">
        <v>168</v>
      </c>
    </row>
    <row r="34" ht="135" spans="1:27">
      <c r="A34" s="5">
        <v>797</v>
      </c>
      <c r="B34" s="12" t="s">
        <v>122</v>
      </c>
      <c r="C34" s="12" t="s">
        <v>123</v>
      </c>
      <c r="D34" s="12" t="s">
        <v>124</v>
      </c>
      <c r="E34" s="12" t="s">
        <v>125</v>
      </c>
      <c r="F34" s="12" t="s">
        <v>19</v>
      </c>
      <c r="G34" s="12" t="s">
        <v>19</v>
      </c>
      <c r="H34" s="12" t="s">
        <v>19</v>
      </c>
      <c r="I34" s="12" t="s">
        <v>19</v>
      </c>
      <c r="J34" s="12" t="s">
        <v>19</v>
      </c>
      <c r="K34" s="12" t="s">
        <v>126</v>
      </c>
      <c r="L34" s="12" t="s">
        <v>21</v>
      </c>
      <c r="M34" s="12" t="s">
        <v>163</v>
      </c>
      <c r="N34" s="12" t="s">
        <v>296</v>
      </c>
      <c r="O34" s="12" t="s">
        <v>297</v>
      </c>
      <c r="P34" s="14" t="str">
        <f t="shared" si="0"/>
        <v>啶虫脒｜ ≤1 (mg/kg) ｜ 2.06(mg/kg) </v>
      </c>
      <c r="Q34" s="12" t="s">
        <v>126</v>
      </c>
      <c r="R34" s="27">
        <v>4650</v>
      </c>
      <c r="S34" s="28" t="s">
        <v>298</v>
      </c>
      <c r="T34" s="27">
        <v>4417.5</v>
      </c>
      <c r="U34" s="28">
        <v>1</v>
      </c>
      <c r="V34" s="29">
        <v>11</v>
      </c>
      <c r="W34" s="12" t="s">
        <v>299</v>
      </c>
      <c r="X34" s="12" t="s">
        <v>300</v>
      </c>
      <c r="Y34" s="12" t="s">
        <v>301</v>
      </c>
      <c r="Z34" s="12" t="s">
        <v>302</v>
      </c>
      <c r="AA34" s="12" t="s">
        <v>303</v>
      </c>
    </row>
    <row r="35" ht="56.25" spans="1:27">
      <c r="A35" s="5">
        <v>959</v>
      </c>
      <c r="B35" s="12" t="s">
        <v>127</v>
      </c>
      <c r="C35" s="12" t="s">
        <v>128</v>
      </c>
      <c r="D35" s="12" t="s">
        <v>129</v>
      </c>
      <c r="E35" s="12" t="s">
        <v>130</v>
      </c>
      <c r="F35" s="12" t="s">
        <v>19</v>
      </c>
      <c r="G35" s="12" t="s">
        <v>131</v>
      </c>
      <c r="H35" s="12" t="s">
        <v>132</v>
      </c>
      <c r="I35" s="12" t="s">
        <v>133</v>
      </c>
      <c r="J35" s="12" t="s">
        <v>134</v>
      </c>
      <c r="K35" s="12" t="s">
        <v>135</v>
      </c>
      <c r="L35" s="12" t="s">
        <v>110</v>
      </c>
      <c r="M35" s="12" t="s">
        <v>163</v>
      </c>
      <c r="N35" s="12" t="s">
        <v>304</v>
      </c>
      <c r="O35" s="12" t="s">
        <v>305</v>
      </c>
      <c r="P35" s="14" t="str">
        <f t="shared" si="0"/>
        <v>乙基麦芽酚｜ 不得使用 ｜ 0.0000492(g/kg) </v>
      </c>
      <c r="Q35" s="12" t="s">
        <v>135</v>
      </c>
      <c r="R35" s="27">
        <v>984</v>
      </c>
      <c r="S35" s="28" t="s">
        <v>298</v>
      </c>
      <c r="T35" s="27">
        <v>934.8</v>
      </c>
      <c r="U35" s="28">
        <v>1</v>
      </c>
      <c r="V35" s="29">
        <v>5</v>
      </c>
      <c r="W35" s="12" t="s">
        <v>306</v>
      </c>
      <c r="X35" s="12" t="s">
        <v>19</v>
      </c>
      <c r="Y35" s="12" t="s">
        <v>301</v>
      </c>
      <c r="Z35" s="12" t="s">
        <v>307</v>
      </c>
      <c r="AA35" s="12" t="s">
        <v>308</v>
      </c>
    </row>
  </sheetData>
  <mergeCells count="80">
    <mergeCell ref="A3:A4"/>
    <mergeCell ref="A13:A14"/>
    <mergeCell ref="A25:A26"/>
    <mergeCell ref="A27:A28"/>
    <mergeCell ref="B3:B4"/>
    <mergeCell ref="B13:B14"/>
    <mergeCell ref="B25:B26"/>
    <mergeCell ref="B27:B28"/>
    <mergeCell ref="C3:C4"/>
    <mergeCell ref="C13:C14"/>
    <mergeCell ref="C25:C26"/>
    <mergeCell ref="C27:C28"/>
    <mergeCell ref="D3:D4"/>
    <mergeCell ref="D13:D14"/>
    <mergeCell ref="D25:D26"/>
    <mergeCell ref="D27:D28"/>
    <mergeCell ref="E3:E4"/>
    <mergeCell ref="E13:E14"/>
    <mergeCell ref="E25:E26"/>
    <mergeCell ref="E27:E28"/>
    <mergeCell ref="F3:F4"/>
    <mergeCell ref="F13:F14"/>
    <mergeCell ref="F25:F26"/>
    <mergeCell ref="F27:F28"/>
    <mergeCell ref="G3:G4"/>
    <mergeCell ref="G13:G14"/>
    <mergeCell ref="G25:G26"/>
    <mergeCell ref="G27:G28"/>
    <mergeCell ref="H3:H4"/>
    <mergeCell ref="H13:H14"/>
    <mergeCell ref="H25:H26"/>
    <mergeCell ref="H27:H28"/>
    <mergeCell ref="I3:I4"/>
    <mergeCell ref="I13:I14"/>
    <mergeCell ref="I25:I26"/>
    <mergeCell ref="I27:I28"/>
    <mergeCell ref="J3:J4"/>
    <mergeCell ref="J13:J14"/>
    <mergeCell ref="J25:J26"/>
    <mergeCell ref="J27:J28"/>
    <mergeCell ref="L3:L4"/>
    <mergeCell ref="L13:L14"/>
    <mergeCell ref="L25:L26"/>
    <mergeCell ref="L27:L28"/>
    <mergeCell ref="M3:M4"/>
    <mergeCell ref="M13:M14"/>
    <mergeCell ref="M25:M26"/>
    <mergeCell ref="M27:M28"/>
    <mergeCell ref="R3:R4"/>
    <mergeCell ref="R13:R14"/>
    <mergeCell ref="R25:R26"/>
    <mergeCell ref="R27:R28"/>
    <mergeCell ref="S3:S4"/>
    <mergeCell ref="S13:S14"/>
    <mergeCell ref="S25:S26"/>
    <mergeCell ref="S27:S28"/>
    <mergeCell ref="T3:T4"/>
    <mergeCell ref="T13:T14"/>
    <mergeCell ref="T25:T26"/>
    <mergeCell ref="T27:T28"/>
    <mergeCell ref="U3:U4"/>
    <mergeCell ref="U13:U14"/>
    <mergeCell ref="U25:U26"/>
    <mergeCell ref="U27:U28"/>
    <mergeCell ref="V3:V4"/>
    <mergeCell ref="V13:V14"/>
    <mergeCell ref="V25:V26"/>
    <mergeCell ref="V27:V28"/>
    <mergeCell ref="W3:W4"/>
    <mergeCell ref="W13:W14"/>
    <mergeCell ref="W25:W26"/>
    <mergeCell ref="W27:W28"/>
    <mergeCell ref="X3:X4"/>
    <mergeCell ref="X13:X14"/>
    <mergeCell ref="X25:X26"/>
    <mergeCell ref="X27:X28"/>
    <mergeCell ref="Y3:Y4"/>
    <mergeCell ref="Y13:Y14"/>
    <mergeCell ref="Y25:Y26"/>
    <mergeCell ref="Y27:Y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尚军</cp:lastModifiedBy>
  <dcterms:created xsi:type="dcterms:W3CDTF">2020-12-30T03:24:00Z</dcterms:created>
  <dcterms:modified xsi:type="dcterms:W3CDTF">2021-01-22T10:01:59Z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