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definedNames>
    <definedName name="_xlnm.Print_Area" localSheetId="0">Sheet1!$A$1:$H$35</definedName>
    <definedName name="_xlnm.Print_Titles" localSheetId="0">Sheet1!$9:$9</definedName>
  </definedNames>
  <calcPr calcId="144525" concurrentCalc="0"/>
</workbook>
</file>

<file path=xl/sharedStrings.xml><?xml version="1.0" encoding="utf-8"?>
<sst xmlns="http://schemas.openxmlformats.org/spreadsheetml/2006/main" count="115">
  <si>
    <t>常规项目支出绩效自评（未编制绩效目标项目）</t>
  </si>
  <si>
    <t>项目名称</t>
  </si>
  <si>
    <t>区信息化管理</t>
  </si>
  <si>
    <t xml:space="preserve">项目类别 </t>
  </si>
  <si>
    <t>常规 （√）一次性（ ） 追加（ ）</t>
  </si>
  <si>
    <t>项目主管单位</t>
  </si>
  <si>
    <t>深圳市龙华区政务服务数据管理局</t>
  </si>
  <si>
    <t>项目实施单位</t>
  </si>
  <si>
    <t>项目周期</t>
  </si>
  <si>
    <t>1年</t>
  </si>
  <si>
    <t>项目属性</t>
  </si>
  <si>
    <t>新增（√）  延续（ ）</t>
  </si>
  <si>
    <t>项目资金（万元）</t>
  </si>
  <si>
    <t>年初预算数</t>
  </si>
  <si>
    <t>全年预算数</t>
  </si>
  <si>
    <t>全年执行数</t>
  </si>
  <si>
    <t>执行率</t>
  </si>
  <si>
    <t>年度资金总额</t>
  </si>
  <si>
    <t xml:space="preserve">  其中：财政拨款</t>
  </si>
  <si>
    <t>/</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</si>
  <si>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</si>
  <si>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</si>
  <si>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</si>
  <si>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</si>
  <si>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</si>
  <si>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</si>
  <si>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</si>
  <si>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</si>
  <si>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</si>
  <si>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</si>
  <si>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</si>
  <si>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</si>
  <si>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</si>
  <si>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</si>
  <si>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</si>
  <si>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</si>
  <si>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</si>
  <si>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</si>
  <si>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</si>
  <si>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</si>
  <si>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</si>
  <si>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</si>
  <si>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</si>
  <si>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</si>
  <si>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</si>
  <si>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</si>
  <si>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</si>
  <si>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</si>
  <si>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</si>
  <si>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</si>
  <si>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</si>
  <si>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</si>
  <si>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</si>
  <si>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</si>
  <si>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</si>
  <si>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</si>
  <si>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</si>
  <si>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</si>
  <si>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</si>
  <si>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</si>
  <si>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</si>
  <si>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</si>
  <si>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</si>
  <si>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</si>
  <si>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</si>
  <si>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</si>
  <si>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</si>
  <si>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</si>
  <si>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</si>
  <si>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</si>
  <si>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</si>
  <si>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</si>
  <si>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</si>
  <si>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</si>
  <si>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</si>
  <si>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</si>
  <si>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</si>
  <si>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</si>
  <si>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</si>
  <si>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</si>
  <si>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</si>
  <si>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</si>
  <si>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</si>
  <si>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</si>
  <si>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</si>
  <si>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</si>
  <si>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</si>
  <si>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</si>
  <si>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</si>
  <si>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</si>
  <si>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</si>
  <si>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</si>
  <si>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组织专家咨询论证评审达9场。
满足以上要求得满分，每少组织1场评审扣1分。</t>
  </si>
  <si>
    <t>产出质量</t>
  </si>
  <si>
    <t>用以反映和考核项目产出的质量状况。</t>
  </si>
  <si>
    <t>评审意见要对项目提出指导意见，完善信息化项目的整体架构。
满足以上要求得满分，未满足不得分。</t>
  </si>
  <si>
    <t>产出时效</t>
  </si>
  <si>
    <t>用以反映项目完成的及时程度。</t>
  </si>
  <si>
    <t>须在评审会上汇总专家意见，形成评审意见。
满足以上要求得满分，未满足不得分。</t>
  </si>
  <si>
    <t>项目效益
（25）</t>
  </si>
  <si>
    <t>社会效益</t>
  </si>
  <si>
    <t>项目实施对社会发展所带来的直接或间接影响情况。</t>
  </si>
  <si>
    <t xml:space="preserve">
①加强专家咨询论证评审；
②深化项目过程管理和成果共享应用；
③促进我区新型智慧城市和“数字政府”建设高效、快速发展。
满足以上3点得满分，一项未满足扣1/3权重分，扣完为止。
</t>
  </si>
  <si>
    <t>生态效益</t>
  </si>
  <si>
    <t>项目实施对生态环境所带来的直接或间接影响情况。</t>
  </si>
  <si>
    <t>不适用。</t>
  </si>
  <si>
    <t>经济效益</t>
  </si>
  <si>
    <t>项目实施对经济发展所带来的直接或间接影响情况。</t>
  </si>
  <si>
    <t>可持续影响力</t>
  </si>
  <si>
    <t>项目后续运行及成效发挥的可持续影响情况,以及项目能力建设情况。</t>
  </si>
  <si>
    <t xml:space="preserve">①专家提出评审意见，项目建设单位根据意见修改完善设计方案；
②促进信息化项目全区一体化、行业一体化建设。
满足以上2点得满分，一项未满足扣1/2权重分，扣完为止。
</t>
  </si>
  <si>
    <t>社会公众或服务对象满意度</t>
  </si>
  <si>
    <t>社会公众或服务对象对项目实施效果的满意程度。</t>
  </si>
  <si>
    <t>服务对象对项目实施效果的投诉为零。
满足以上要求得满分，未满足不得分。</t>
  </si>
  <si>
    <t>总计</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</si>
</sst>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_ "/>
    <numFmt numFmtId="177" formatCode="0.00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name val="宋体"/>
      <charset val="0"/>
      <scheme val="minor"/>
    </font>
    <font>
      <b/>
      <sz val="12"/>
      <color rgb="FF000000"/>
      <name val="宋体"/>
      <charset val="134"/>
      <scheme val="minor"/>
    </font>
    <font>
      <sz val="16"/>
      <color rgb="FF000000"/>
      <name val="仿宋_GB2312"/>
      <charset val="134"/>
    </font>
    <font>
      <b/>
      <sz val="12"/>
      <color theme="1"/>
      <name val="仿宋_GB2312"/>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9" borderId="0" applyNumberFormat="0" applyBorder="0" applyAlignment="0" applyProtection="0">
      <alignment vertical="center"/>
    </xf>
    <xf numFmtId="0" fontId="24" fillId="2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3"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3" borderId="13" applyNumberFormat="0" applyFont="0" applyAlignment="0" applyProtection="0">
      <alignment vertical="center"/>
    </xf>
    <xf numFmtId="0" fontId="10" fillId="22"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11" applyNumberFormat="0" applyFill="0" applyAlignment="0" applyProtection="0">
      <alignment vertical="center"/>
    </xf>
    <xf numFmtId="0" fontId="26" fillId="0" borderId="11" applyNumberFormat="0" applyFill="0" applyAlignment="0" applyProtection="0">
      <alignment vertical="center"/>
    </xf>
    <xf numFmtId="0" fontId="10" fillId="15" borderId="0" applyNumberFormat="0" applyBorder="0" applyAlignment="0" applyProtection="0">
      <alignment vertical="center"/>
    </xf>
    <xf numFmtId="0" fontId="14" fillId="0" borderId="15" applyNumberFormat="0" applyFill="0" applyAlignment="0" applyProtection="0">
      <alignment vertical="center"/>
    </xf>
    <xf numFmtId="0" fontId="10" fillId="21" borderId="0" applyNumberFormat="0" applyBorder="0" applyAlignment="0" applyProtection="0">
      <alignment vertical="center"/>
    </xf>
    <xf numFmtId="0" fontId="11" fillId="6" borderId="8" applyNumberFormat="0" applyAlignment="0" applyProtection="0">
      <alignment vertical="center"/>
    </xf>
    <xf numFmtId="0" fontId="21" fillId="6" borderId="12" applyNumberFormat="0" applyAlignment="0" applyProtection="0">
      <alignment vertical="center"/>
    </xf>
    <xf numFmtId="0" fontId="17" fillId="12" borderId="9" applyNumberFormat="0" applyAlignment="0" applyProtection="0">
      <alignment vertical="center"/>
    </xf>
    <xf numFmtId="0" fontId="13" fillId="30" borderId="0" applyNumberFormat="0" applyBorder="0" applyAlignment="0" applyProtection="0">
      <alignment vertical="center"/>
    </xf>
    <xf numFmtId="0" fontId="10" fillId="26" borderId="0" applyNumberFormat="0" applyBorder="0" applyAlignment="0" applyProtection="0">
      <alignment vertical="center"/>
    </xf>
    <xf numFmtId="0" fontId="19" fillId="0" borderId="10" applyNumberFormat="0" applyFill="0" applyAlignment="0" applyProtection="0">
      <alignment vertical="center"/>
    </xf>
    <xf numFmtId="0" fontId="25" fillId="0" borderId="14" applyNumberFormat="0" applyFill="0" applyAlignment="0" applyProtection="0">
      <alignment vertical="center"/>
    </xf>
    <xf numFmtId="0" fontId="27" fillId="29" borderId="0" applyNumberFormat="0" applyBorder="0" applyAlignment="0" applyProtection="0">
      <alignment vertical="center"/>
    </xf>
    <xf numFmtId="0" fontId="23" fillId="20" borderId="0" applyNumberFormat="0" applyBorder="0" applyAlignment="0" applyProtection="0">
      <alignment vertical="center"/>
    </xf>
    <xf numFmtId="0" fontId="13" fillId="18" borderId="0" applyNumberFormat="0" applyBorder="0" applyAlignment="0" applyProtection="0">
      <alignment vertical="center"/>
    </xf>
    <xf numFmtId="0" fontId="10" fillId="5" borderId="0" applyNumberFormat="0" applyBorder="0" applyAlignment="0" applyProtection="0">
      <alignment vertical="center"/>
    </xf>
    <xf numFmtId="0" fontId="13" fillId="17" borderId="0" applyNumberFormat="0" applyBorder="0" applyAlignment="0" applyProtection="0">
      <alignment vertical="center"/>
    </xf>
    <xf numFmtId="0" fontId="13" fillId="11" borderId="0" applyNumberFormat="0" applyBorder="0" applyAlignment="0" applyProtection="0">
      <alignment vertical="center"/>
    </xf>
    <xf numFmtId="0" fontId="13" fillId="28" borderId="0" applyNumberFormat="0" applyBorder="0" applyAlignment="0" applyProtection="0">
      <alignment vertical="center"/>
    </xf>
    <xf numFmtId="0" fontId="13" fillId="8" borderId="0" applyNumberFormat="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13" fillId="27" borderId="0" applyNumberFormat="0" applyBorder="0" applyAlignment="0" applyProtection="0">
      <alignment vertical="center"/>
    </xf>
    <xf numFmtId="0" fontId="13" fillId="7" borderId="0" applyNumberFormat="0" applyBorder="0" applyAlignment="0" applyProtection="0">
      <alignment vertical="center"/>
    </xf>
    <xf numFmtId="0" fontId="10" fillId="3" borderId="0" applyNumberFormat="0" applyBorder="0" applyAlignment="0" applyProtection="0">
      <alignment vertical="center"/>
    </xf>
    <xf numFmtId="0" fontId="13" fillId="10" borderId="0" applyNumberFormat="0" applyBorder="0" applyAlignment="0" applyProtection="0">
      <alignment vertical="center"/>
    </xf>
    <xf numFmtId="0" fontId="10" fillId="14"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10"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7" fontId="6" fillId="0" borderId="1" xfId="8" applyNumberFormat="1" applyFont="1" applyFill="1" applyBorder="1" applyAlignment="1">
      <alignment horizontal="center" vertical="center"/>
    </xf>
    <xf numFmtId="176" fontId="4" fillId="0" borderId="2"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7" fontId="0" fillId="0" borderId="1" xfId="0" applyNumberFormat="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7" fontId="0"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5"/>
  <sheetViews>
    <sheetView tabSelected="1" view="pageBreakPreview" zoomScale="75" zoomScaleNormal="75" zoomScaleSheetLayoutView="75" topLeftCell="A23" workbookViewId="0">
      <selection activeCell="M28" sqref="M28"/>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3.7583333333333"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13" t="s">
        <v>13</v>
      </c>
      <c r="D5" s="14"/>
      <c r="E5" s="15" t="s">
        <v>14</v>
      </c>
      <c r="F5" s="12" t="s">
        <v>15</v>
      </c>
      <c r="G5" s="14"/>
      <c r="H5" s="16" t="s">
        <v>16</v>
      </c>
    </row>
    <row r="6" ht="32" customHeight="1" spans="1:8">
      <c r="A6" s="11"/>
      <c r="B6" s="12" t="s">
        <v>17</v>
      </c>
      <c r="C6" s="13"/>
      <c r="D6" s="14"/>
      <c r="E6" s="17">
        <v>5.73</v>
      </c>
      <c r="F6" s="18">
        <v>5.429044</v>
      </c>
      <c r="G6" s="19"/>
      <c r="H6" s="20">
        <f>F6/E6</f>
        <v>0.947477137870855</v>
      </c>
    </row>
    <row r="7" ht="32" customHeight="1" spans="1:8">
      <c r="A7" s="11"/>
      <c r="B7" s="12" t="s">
        <v>18</v>
      </c>
      <c r="C7" s="13" t="s">
        <v>19</v>
      </c>
      <c r="D7" s="14"/>
      <c r="E7" s="17">
        <v>5.73</v>
      </c>
      <c r="F7" s="18">
        <v>5.429044</v>
      </c>
      <c r="G7" s="19"/>
      <c r="H7" s="20">
        <f>F7/E7</f>
        <v>0.947477137870855</v>
      </c>
    </row>
    <row r="8" ht="32" customHeight="1" spans="1:8">
      <c r="A8" s="11"/>
      <c r="B8" s="12" t="s">
        <v>20</v>
      </c>
      <c r="C8" s="13" t="s">
        <v>19</v>
      </c>
      <c r="D8" s="14"/>
      <c r="E8" s="15" t="s">
        <v>19</v>
      </c>
      <c r="F8" s="12" t="s">
        <v>19</v>
      </c>
      <c r="G8" s="14"/>
      <c r="H8" s="21" t="s">
        <v>19</v>
      </c>
    </row>
    <row r="9" ht="37" customHeight="1" spans="1:8">
      <c r="A9" s="22" t="s">
        <v>21</v>
      </c>
      <c r="B9" s="22" t="s">
        <v>22</v>
      </c>
      <c r="C9" s="22" t="s">
        <v>23</v>
      </c>
      <c r="D9" s="22" t="s">
        <v>24</v>
      </c>
      <c r="E9" s="22" t="s">
        <v>25</v>
      </c>
      <c r="F9" s="22" t="s">
        <v>26</v>
      </c>
      <c r="G9" s="22" t="s">
        <v>27</v>
      </c>
      <c r="H9" s="22" t="s">
        <v>28</v>
      </c>
    </row>
    <row r="10" customFormat="1" ht="63" customHeight="1" spans="1:8">
      <c r="A10" s="23" t="s">
        <v>29</v>
      </c>
      <c r="B10" s="24">
        <v>10</v>
      </c>
      <c r="C10" s="23" t="s">
        <v>30</v>
      </c>
      <c r="D10" s="23" t="s">
        <v>31</v>
      </c>
      <c r="E10" s="25" t="s">
        <v>32</v>
      </c>
      <c r="F10" s="24">
        <v>2</v>
      </c>
      <c r="G10" s="25" t="s">
        <v>33</v>
      </c>
      <c r="H10" s="26">
        <v>2</v>
      </c>
    </row>
    <row r="11" customFormat="1" ht="58" customHeight="1" spans="1:8">
      <c r="A11" s="23"/>
      <c r="B11" s="24"/>
      <c r="C11" s="23"/>
      <c r="D11" s="23" t="s">
        <v>34</v>
      </c>
      <c r="E11" s="25" t="s">
        <v>35</v>
      </c>
      <c r="F11" s="24">
        <v>2</v>
      </c>
      <c r="G11" s="25" t="s">
        <v>36</v>
      </c>
      <c r="H11" s="26">
        <v>2</v>
      </c>
    </row>
    <row r="12" customFormat="1" ht="72" customHeight="1" spans="1:8">
      <c r="A12" s="23"/>
      <c r="B12" s="24"/>
      <c r="C12" s="23"/>
      <c r="D12" s="23" t="s">
        <v>37</v>
      </c>
      <c r="E12" s="25" t="s">
        <v>38</v>
      </c>
      <c r="F12" s="24">
        <v>2</v>
      </c>
      <c r="G12" s="25" t="s">
        <v>39</v>
      </c>
      <c r="H12" s="26">
        <v>2</v>
      </c>
    </row>
    <row r="13" customFormat="1" ht="74" customHeight="1" spans="1:8">
      <c r="A13" s="23"/>
      <c r="B13" s="24"/>
      <c r="C13" s="23" t="s">
        <v>40</v>
      </c>
      <c r="D13" s="23" t="s">
        <v>41</v>
      </c>
      <c r="E13" s="25" t="s">
        <v>42</v>
      </c>
      <c r="F13" s="24">
        <v>2</v>
      </c>
      <c r="G13" s="25" t="s">
        <v>43</v>
      </c>
      <c r="H13" s="26">
        <v>2</v>
      </c>
    </row>
    <row r="14" customFormat="1" ht="104" customHeight="1" spans="1:8">
      <c r="A14" s="23"/>
      <c r="B14" s="24"/>
      <c r="C14" s="23"/>
      <c r="D14" s="23" t="s">
        <v>44</v>
      </c>
      <c r="E14" s="25" t="s">
        <v>45</v>
      </c>
      <c r="F14" s="24">
        <v>2</v>
      </c>
      <c r="G14" s="25" t="s">
        <v>46</v>
      </c>
      <c r="H14" s="26">
        <v>2</v>
      </c>
    </row>
    <row r="15" customFormat="1" ht="107" customHeight="1" spans="1:8">
      <c r="A15" s="27" t="s">
        <v>47</v>
      </c>
      <c r="B15" s="28">
        <v>30</v>
      </c>
      <c r="C15" s="27" t="s">
        <v>48</v>
      </c>
      <c r="D15" s="24" t="s">
        <v>49</v>
      </c>
      <c r="E15" s="29" t="s">
        <v>50</v>
      </c>
      <c r="F15" s="24">
        <v>2</v>
      </c>
      <c r="G15" s="25" t="s">
        <v>51</v>
      </c>
      <c r="H15" s="26">
        <v>2</v>
      </c>
    </row>
    <row r="16" customFormat="1" ht="99" customHeight="1" spans="1:8">
      <c r="A16" s="30"/>
      <c r="B16" s="31"/>
      <c r="C16" s="32"/>
      <c r="D16" s="24" t="s">
        <v>52</v>
      </c>
      <c r="E16" s="29" t="s">
        <v>53</v>
      </c>
      <c r="F16" s="24">
        <v>2</v>
      </c>
      <c r="G16" s="25" t="s">
        <v>54</v>
      </c>
      <c r="H16" s="26">
        <v>2</v>
      </c>
    </row>
    <row r="17" customFormat="1" ht="43" customHeight="1" spans="1:8">
      <c r="A17" s="30"/>
      <c r="B17" s="31"/>
      <c r="C17" s="28" t="s">
        <v>55</v>
      </c>
      <c r="D17" s="24" t="s">
        <v>56</v>
      </c>
      <c r="E17" s="25" t="s">
        <v>57</v>
      </c>
      <c r="F17" s="24">
        <v>2</v>
      </c>
      <c r="G17" s="25" t="s">
        <v>58</v>
      </c>
      <c r="H17" s="33">
        <f>2*H6</f>
        <v>1.89495427574171</v>
      </c>
    </row>
    <row r="18" customFormat="1" ht="43" customHeight="1" spans="1:8">
      <c r="A18" s="30"/>
      <c r="B18" s="31"/>
      <c r="C18" s="31"/>
      <c r="D18" s="24" t="s">
        <v>59</v>
      </c>
      <c r="E18" s="25" t="s">
        <v>60</v>
      </c>
      <c r="F18" s="24">
        <v>2</v>
      </c>
      <c r="G18" s="25" t="s">
        <v>61</v>
      </c>
      <c r="H18" s="26">
        <v>2</v>
      </c>
    </row>
    <row r="19" customFormat="1" ht="82" customHeight="1" spans="1:8">
      <c r="A19" s="30"/>
      <c r="B19" s="31"/>
      <c r="C19" s="28" t="s">
        <v>62</v>
      </c>
      <c r="D19" s="24" t="s">
        <v>63</v>
      </c>
      <c r="E19" s="25" t="s">
        <v>64</v>
      </c>
      <c r="F19" s="24">
        <v>2</v>
      </c>
      <c r="G19" s="25" t="s">
        <v>65</v>
      </c>
      <c r="H19" s="26">
        <v>2</v>
      </c>
    </row>
    <row r="20" customFormat="1" ht="105" customHeight="1" spans="1:8">
      <c r="A20" s="30"/>
      <c r="B20" s="31"/>
      <c r="C20" s="31"/>
      <c r="D20" s="24" t="s">
        <v>66</v>
      </c>
      <c r="E20" s="25" t="s">
        <v>67</v>
      </c>
      <c r="F20" s="24">
        <v>4</v>
      </c>
      <c r="G20" s="25" t="s">
        <v>68</v>
      </c>
      <c r="H20" s="26">
        <v>4</v>
      </c>
    </row>
    <row r="21" customFormat="1" ht="149" customHeight="1" spans="1:8">
      <c r="A21" s="30"/>
      <c r="B21" s="31"/>
      <c r="C21" s="31"/>
      <c r="D21" s="24" t="s">
        <v>69</v>
      </c>
      <c r="E21" s="25" t="s">
        <v>70</v>
      </c>
      <c r="F21" s="24">
        <v>3</v>
      </c>
      <c r="G21" s="25" t="s">
        <v>71</v>
      </c>
      <c r="H21" s="26">
        <v>3</v>
      </c>
    </row>
    <row r="22" customFormat="1" ht="73" customHeight="1" spans="1:8">
      <c r="A22" s="30"/>
      <c r="B22" s="31"/>
      <c r="C22" s="31"/>
      <c r="D22" s="24" t="s">
        <v>72</v>
      </c>
      <c r="E22" s="25" t="s">
        <v>73</v>
      </c>
      <c r="F22" s="24">
        <v>3</v>
      </c>
      <c r="G22" s="25" t="s">
        <v>74</v>
      </c>
      <c r="H22" s="26">
        <v>3</v>
      </c>
    </row>
    <row r="23" customFormat="1" ht="89" customHeight="1" spans="1:8">
      <c r="A23" s="30"/>
      <c r="B23" s="31"/>
      <c r="C23" s="28" t="s">
        <v>75</v>
      </c>
      <c r="D23" s="24" t="s">
        <v>76</v>
      </c>
      <c r="E23" s="29" t="s">
        <v>77</v>
      </c>
      <c r="F23" s="24">
        <v>3</v>
      </c>
      <c r="G23" s="29" t="s">
        <v>78</v>
      </c>
      <c r="H23" s="26">
        <v>3</v>
      </c>
    </row>
    <row r="24" customFormat="1" ht="67" customHeight="1" spans="1:8">
      <c r="A24" s="30"/>
      <c r="B24" s="31"/>
      <c r="C24" s="31"/>
      <c r="D24" s="24" t="s">
        <v>79</v>
      </c>
      <c r="E24" s="25" t="s">
        <v>80</v>
      </c>
      <c r="F24" s="24">
        <v>2</v>
      </c>
      <c r="G24" s="25" t="s">
        <v>81</v>
      </c>
      <c r="H24" s="26">
        <v>2</v>
      </c>
    </row>
    <row r="25" customFormat="1" ht="91" customHeight="1" spans="1:8">
      <c r="A25" s="30"/>
      <c r="B25" s="31"/>
      <c r="C25" s="31"/>
      <c r="D25" s="24" t="s">
        <v>82</v>
      </c>
      <c r="E25" s="25" t="s">
        <v>83</v>
      </c>
      <c r="F25" s="24">
        <v>3</v>
      </c>
      <c r="G25" s="25" t="s">
        <v>84</v>
      </c>
      <c r="H25" s="26">
        <v>3</v>
      </c>
    </row>
    <row r="26" customFormat="1" ht="104" customHeight="1" spans="1:8">
      <c r="A26" s="30"/>
      <c r="B26" s="31"/>
      <c r="C26" s="31"/>
      <c r="D26" s="24" t="s">
        <v>85</v>
      </c>
      <c r="E26" s="25" t="s">
        <v>86</v>
      </c>
      <c r="F26" s="24">
        <v>2</v>
      </c>
      <c r="G26" s="25" t="s">
        <v>87</v>
      </c>
      <c r="H26" s="26">
        <v>2</v>
      </c>
    </row>
    <row r="27" customFormat="1" ht="54" customHeight="1" spans="1:8">
      <c r="A27" s="27" t="s">
        <v>88</v>
      </c>
      <c r="B27" s="28">
        <v>60</v>
      </c>
      <c r="C27" s="27" t="s">
        <v>89</v>
      </c>
      <c r="D27" s="15" t="s">
        <v>90</v>
      </c>
      <c r="E27" s="34" t="s">
        <v>91</v>
      </c>
      <c r="F27" s="24">
        <v>14</v>
      </c>
      <c r="G27" s="25" t="s">
        <v>92</v>
      </c>
      <c r="H27" s="26">
        <v>14</v>
      </c>
    </row>
    <row r="28" customFormat="1" ht="63" customHeight="1" spans="1:8">
      <c r="A28" s="30"/>
      <c r="B28" s="31"/>
      <c r="C28" s="30"/>
      <c r="D28" s="15" t="s">
        <v>93</v>
      </c>
      <c r="E28" s="34" t="s">
        <v>94</v>
      </c>
      <c r="F28" s="24">
        <v>12</v>
      </c>
      <c r="G28" s="25" t="s">
        <v>95</v>
      </c>
      <c r="H28" s="26">
        <v>12</v>
      </c>
    </row>
    <row r="29" customFormat="1" ht="60" customHeight="1" spans="1:8">
      <c r="A29" s="30"/>
      <c r="B29" s="31"/>
      <c r="C29" s="32"/>
      <c r="D29" s="15" t="s">
        <v>96</v>
      </c>
      <c r="E29" s="34" t="s">
        <v>97</v>
      </c>
      <c r="F29" s="24">
        <v>9</v>
      </c>
      <c r="G29" s="25" t="s">
        <v>98</v>
      </c>
      <c r="H29" s="26">
        <v>9</v>
      </c>
    </row>
    <row r="30" customFormat="1" ht="86" customHeight="1" spans="1:8">
      <c r="A30" s="30"/>
      <c r="B30" s="31"/>
      <c r="C30" s="27" t="s">
        <v>99</v>
      </c>
      <c r="D30" s="23" t="s">
        <v>100</v>
      </c>
      <c r="E30" s="35" t="s">
        <v>101</v>
      </c>
      <c r="F30" s="36">
        <v>9</v>
      </c>
      <c r="G30" s="25" t="s">
        <v>102</v>
      </c>
      <c r="H30" s="26">
        <v>9</v>
      </c>
    </row>
    <row r="31" customFormat="1" ht="41" customHeight="1" spans="1:8">
      <c r="A31" s="30"/>
      <c r="B31" s="31"/>
      <c r="C31" s="30"/>
      <c r="D31" s="23" t="s">
        <v>103</v>
      </c>
      <c r="E31" s="34" t="s">
        <v>104</v>
      </c>
      <c r="F31" s="24">
        <v>3</v>
      </c>
      <c r="G31" s="25" t="s">
        <v>105</v>
      </c>
      <c r="H31" s="26">
        <v>3</v>
      </c>
    </row>
    <row r="32" ht="40" customHeight="1" spans="1:8">
      <c r="A32" s="30"/>
      <c r="B32" s="31"/>
      <c r="C32" s="30"/>
      <c r="D32" s="23" t="s">
        <v>106</v>
      </c>
      <c r="E32" s="34" t="s">
        <v>107</v>
      </c>
      <c r="F32" s="24">
        <v>2</v>
      </c>
      <c r="G32" s="25" t="s">
        <v>105</v>
      </c>
      <c r="H32" s="26">
        <v>2</v>
      </c>
    </row>
    <row r="33" ht="51" customHeight="1" spans="1:8">
      <c r="A33" s="30"/>
      <c r="B33" s="31"/>
      <c r="C33" s="30"/>
      <c r="D33" s="23" t="s">
        <v>108</v>
      </c>
      <c r="E33" s="34" t="s">
        <v>109</v>
      </c>
      <c r="F33" s="24">
        <v>3</v>
      </c>
      <c r="G33" s="25" t="s">
        <v>110</v>
      </c>
      <c r="H33" s="26">
        <v>3</v>
      </c>
    </row>
    <row r="34" ht="41" customHeight="1" spans="1:8">
      <c r="A34" s="32"/>
      <c r="B34" s="37"/>
      <c r="C34" s="32"/>
      <c r="D34" s="23" t="s">
        <v>111</v>
      </c>
      <c r="E34" s="34" t="s">
        <v>112</v>
      </c>
      <c r="F34" s="24">
        <v>8</v>
      </c>
      <c r="G34" s="25" t="s">
        <v>113</v>
      </c>
      <c r="H34" s="26">
        <v>8</v>
      </c>
    </row>
    <row r="35" ht="26" customHeight="1" spans="1:8">
      <c r="A35" s="23" t="s">
        <v>114</v>
      </c>
      <c r="B35" s="24">
        <v>100</v>
      </c>
      <c r="C35" s="24"/>
      <c r="D35" s="24"/>
      <c r="E35" s="24"/>
      <c r="F35" s="24">
        <f>SUM(F10:F34)</f>
        <v>100</v>
      </c>
      <c r="G35" s="29"/>
      <c r="H35" s="38">
        <f>SUM(H10:H34)</f>
        <v>99.8949542757417</v>
      </c>
    </row>
  </sheetData>
  <mergeCells count="30">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2020-05-28T07:30:42Z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