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465"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<sst xmlns="http://schemas.openxmlformats.org/spreadsheetml/2006/main" count="151" uniqueCount="77">
  <si>
    <t>深圳市龙华区龙华街道龙华商业中心城市更新单元南二片区项目土地、建（构）筑物权属及单一主体形成情况公示表</t>
  </si>
  <si>
    <t>序号</t>
  </si>
  <si>
    <t>权利人</t>
  </si>
  <si>
    <t>建筑物编号</t>
  </si>
  <si>
    <t>原用途</t>
  </si>
  <si>
    <t>基底面积（㎡）</t>
  </si>
  <si>
    <t>建筑面积（㎡）</t>
  </si>
  <si>
    <t>水平投影面积（㎡）</t>
  </si>
  <si>
    <t>所在宗地编号/房屋登记字号</t>
  </si>
  <si>
    <t>所在宗地面积（㎡）</t>
  </si>
  <si>
    <t>单一主体形成方式</t>
  </si>
  <si>
    <t>协议履行情况</t>
  </si>
  <si>
    <t>深圳市合正房地产集团有限公司</t>
  </si>
  <si>
    <t>C11</t>
  </si>
  <si>
    <t>门卫室</t>
  </si>
  <si>
    <t>/</t>
  </si>
  <si>
    <t>A823-0044</t>
  </si>
  <si>
    <t>搬迁补偿</t>
  </si>
  <si>
    <t>货币补偿款已支付。</t>
  </si>
  <si>
    <t>C12</t>
  </si>
  <si>
    <t>厂房</t>
  </si>
  <si>
    <t>C13</t>
  </si>
  <si>
    <t>宿舍</t>
  </si>
  <si>
    <t>L1</t>
  </si>
  <si>
    <t>临建</t>
  </si>
  <si>
    <t>L2</t>
  </si>
  <si>
    <t>陈汉标</t>
  </si>
  <si>
    <t>A01</t>
  </si>
  <si>
    <t>A823-0003</t>
  </si>
  <si>
    <t>A02</t>
  </si>
  <si>
    <t>厂房（临建）</t>
  </si>
  <si>
    <t>A03</t>
  </si>
  <si>
    <t>简易房</t>
  </si>
  <si>
    <t>A04</t>
  </si>
  <si>
    <t>铁皮棚（临建）</t>
  </si>
  <si>
    <t>A05</t>
  </si>
  <si>
    <t>杂物房</t>
  </si>
  <si>
    <t>A06</t>
  </si>
  <si>
    <t>A08</t>
  </si>
  <si>
    <t>A09</t>
  </si>
  <si>
    <t>A10</t>
  </si>
  <si>
    <t>A07</t>
  </si>
  <si>
    <t>A823-0177</t>
  </si>
  <si>
    <t>维何金属制品（深圳）有限公司</t>
  </si>
  <si>
    <t>高美均</t>
  </si>
  <si>
    <t>A12</t>
  </si>
  <si>
    <t>A14</t>
  </si>
  <si>
    <t>A15</t>
  </si>
  <si>
    <t>A16</t>
  </si>
  <si>
    <t>A17</t>
  </si>
  <si>
    <t>A24</t>
  </si>
  <si>
    <t>A11</t>
  </si>
  <si>
    <t>A823-0015</t>
  </si>
  <si>
    <t>A13</t>
  </si>
  <si>
    <t>杨鹏达机械（深圳）有限公司</t>
  </si>
  <si>
    <t>深圳市龙华东一股份合作公司</t>
  </si>
  <si>
    <t>C1</t>
  </si>
  <si>
    <t>货币补偿款已支付、过渡期租金已支付至2021年9月。回迁物业尚未建设，尚未履行。</t>
  </si>
  <si>
    <t>C2</t>
  </si>
  <si>
    <t>C3</t>
  </si>
  <si>
    <t>C4</t>
  </si>
  <si>
    <t>C5</t>
  </si>
  <si>
    <t>C6</t>
  </si>
  <si>
    <t>C7</t>
  </si>
  <si>
    <t>C8</t>
  </si>
  <si>
    <t>C9</t>
  </si>
  <si>
    <t>C10</t>
  </si>
  <si>
    <t>L11</t>
  </si>
  <si>
    <t>杂物（简易房）</t>
  </si>
  <si>
    <t>提供19457平方米集体土地（含杨鹏达机械（深圳）有限公司厂区范围内属于杨鹏达公司享有并使用的1144.2平方米土地）参与项目城市更新。</t>
  </si>
  <si>
    <t>吴建明</t>
  </si>
  <si>
    <t>C21</t>
  </si>
  <si>
    <t>住宅、办公</t>
  </si>
  <si>
    <t>A823-0013</t>
  </si>
  <si>
    <t>合计</t>
  </si>
  <si>
    <t>7户</t>
  </si>
  <si>
    <t>35栋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</si>
</sst>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s>
  <fonts count="47">
    <font>
      <sz val="12"/>
      <name val="宋体"/>
      <family val="0"/>
    </font>
    <font>
      <sz val="11"/>
      <name val="宋体"/>
      <family val="0"/>
    </font>
    <font>
      <b/>
      <sz val="18"/>
      <name val="仿宋_GB2312"/>
      <family val="3"/>
    </font>
    <font>
      <b/>
      <sz val="12"/>
      <name val="仿宋_GB2312"/>
      <family val="3"/>
    </font>
    <font>
      <b/>
      <sz val="12"/>
      <color indexed="63"/>
      <name val="仿宋_GB2312"/>
      <family val="3"/>
    </font>
    <font>
      <sz val="11"/>
      <name val="仿宋_GB2312"/>
      <family val="3"/>
    </font>
    <font>
      <sz val="11"/>
      <color indexed="8"/>
      <name val="宋体"/>
      <family val="0"/>
    </font>
    <font>
      <sz val="12"/>
      <name val="仿宋_GB2312"/>
      <family val="3"/>
    </font>
    <font>
      <sz val="11"/>
      <color indexed="9"/>
      <name val="宋体"/>
      <family val="0"/>
    </font>
    <font>
      <b/>
      <sz val="13"/>
      <color indexed="54"/>
      <name val="宋体"/>
      <family val="0"/>
    </font>
    <font>
      <sz val="11"/>
      <color indexed="10"/>
      <name val="宋体"/>
      <family val="0"/>
    </font>
    <font>
      <sz val="11"/>
      <color indexed="16"/>
      <name val="宋体"/>
      <family val="0"/>
    </font>
    <font>
      <sz val="11"/>
      <color indexed="19"/>
      <name val="宋体"/>
      <family val="0"/>
    </font>
    <font>
      <b/>
      <sz val="11"/>
      <color indexed="63"/>
      <name val="宋体"/>
      <family val="0"/>
    </font>
    <font>
      <b/>
      <sz val="15"/>
      <color indexed="54"/>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b/>
      <sz val="11"/>
      <color indexed="8"/>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0" fillId="0" borderId="0">
      <alignment vertical="center"/>
      <protection/>
    </xf>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0" borderId="0">
      <alignment vertical="center"/>
      <protection/>
    </xf>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34">
    <xf numFmtId="0" fontId="0" fillId="0" borderId="0" xfId="0" applyAlignment="1">
      <alignment vertical="center"/>
    </xf>
    <xf numFmtId="0" fontId="0" fillId="0" borderId="0" xfId="0" applyFill="1"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locked="0"/>
    </xf>
    <xf numFmtId="0" fontId="46"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6" fillId="0" borderId="9" xfId="65" applyFont="1" applyFill="1" applyBorder="1" applyAlignment="1">
      <alignment horizontal="center" vertical="center" wrapText="1"/>
      <protection/>
    </xf>
    <xf numFmtId="0" fontId="46" fillId="0" borderId="9" xfId="58" applyFont="1" applyFill="1" applyBorder="1" applyAlignment="1">
      <alignment horizontal="center" vertical="center" wrapText="1"/>
      <protection/>
    </xf>
    <xf numFmtId="0" fontId="46" fillId="0" borderId="9" xfId="67" applyFont="1" applyFill="1" applyBorder="1" applyAlignment="1">
      <alignment horizontal="center" vertical="center" wrapText="1"/>
      <protection/>
    </xf>
    <xf numFmtId="0" fontId="46" fillId="0" borderId="9" xfId="0" applyFont="1" applyFill="1" applyBorder="1" applyAlignment="1">
      <alignment horizontal="center" vertical="center" wrapText="1"/>
    </xf>
    <xf numFmtId="0" fontId="46" fillId="0" borderId="9" xfId="65" applyFont="1" applyFill="1" applyBorder="1" applyAlignment="1">
      <alignment horizontal="center" vertical="center" wrapText="1"/>
      <protection/>
    </xf>
    <xf numFmtId="0" fontId="46" fillId="0" borderId="9" xfId="62" applyFont="1" applyFill="1" applyBorder="1" applyAlignment="1">
      <alignment horizontal="center" vertical="center" wrapText="1"/>
      <protection/>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6" fillId="0" borderId="9" xfId="66" applyFont="1" applyFill="1" applyBorder="1" applyAlignment="1">
      <alignment horizontal="center" vertical="center" wrapText="1"/>
      <protection/>
    </xf>
    <xf numFmtId="0" fontId="46" fillId="0" borderId="9" xfId="0" applyFont="1" applyFill="1" applyBorder="1" applyAlignment="1">
      <alignment horizontal="center" vertical="center"/>
    </xf>
    <xf numFmtId="49" fontId="5" fillId="0" borderId="9" xfId="0" applyNumberFormat="1" applyFont="1" applyFill="1" applyBorder="1" applyAlignment="1">
      <alignment horizontal="justify" vertical="center" wrapText="1"/>
    </xf>
    <xf numFmtId="49" fontId="46"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6" fontId="46"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177" fontId="3" fillId="0" borderId="9" xfId="65" applyNumberFormat="1" applyFont="1" applyFill="1" applyBorder="1" applyAlignment="1">
      <alignment horizontal="center" vertical="center" wrapText="1"/>
      <protection/>
    </xf>
    <xf numFmtId="0" fontId="3" fillId="0" borderId="9" xfId="65" applyFont="1" applyFill="1" applyBorder="1" applyAlignment="1">
      <alignment horizontal="center" vertical="center" wrapText="1"/>
      <protection/>
    </xf>
    <xf numFmtId="178" fontId="46"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justify"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 name="常规 4"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2"/>
  <sheetViews>
    <sheetView tabSelected="1" zoomScaleSheetLayoutView="100" workbookViewId="0" topLeftCell="A1">
      <pane ySplit="2" topLeftCell="A3" activePane="bottomLeft" state="frozen"/>
      <selection pane="bottomLeft" activeCell="M9" sqref="M9"/>
    </sheetView>
  </sheetViews>
  <sheetFormatPr defaultColWidth="9.00390625" defaultRowHeight="14.25"/>
  <cols>
    <col min="1" max="1" width="4.875" style="1" customWidth="1"/>
    <col min="2" max="2" width="11.375" style="1" customWidth="1"/>
    <col min="3" max="3" width="7.875" style="1" customWidth="1"/>
    <col min="4" max="4" width="13.00390625" style="1" customWidth="1"/>
    <col min="5" max="7" width="10.75390625" style="1" customWidth="1"/>
    <col min="8" max="8" width="13.00390625" style="1" customWidth="1"/>
    <col min="9" max="9" width="10.375" style="1" customWidth="1"/>
    <col min="10" max="10" width="10.875" style="1" customWidth="1"/>
    <col min="11" max="11" width="19.50390625" style="1" customWidth="1"/>
    <col min="12" max="16384" width="9.00390625" style="1" customWidth="1"/>
  </cols>
  <sheetData>
    <row r="1" spans="1:11" ht="57" customHeight="1">
      <c r="A1" s="2" t="s">
        <v>0</v>
      </c>
      <c r="B1" s="2"/>
      <c r="C1" s="2"/>
      <c r="D1" s="2"/>
      <c r="E1" s="3"/>
      <c r="F1" s="3"/>
      <c r="G1" s="2"/>
      <c r="H1" s="2"/>
      <c r="I1" s="2"/>
      <c r="J1" s="2"/>
      <c r="K1" s="2"/>
    </row>
    <row r="2" spans="1:11" ht="55.5" customHeight="1">
      <c r="A2" s="4" t="s">
        <v>1</v>
      </c>
      <c r="B2" s="4" t="s">
        <v>2</v>
      </c>
      <c r="C2" s="4" t="s">
        <v>3</v>
      </c>
      <c r="D2" s="4" t="s">
        <v>4</v>
      </c>
      <c r="E2" s="5" t="s">
        <v>5</v>
      </c>
      <c r="F2" s="6" t="s">
        <v>6</v>
      </c>
      <c r="G2" s="6" t="s">
        <v>7</v>
      </c>
      <c r="H2" s="7" t="s">
        <v>8</v>
      </c>
      <c r="I2" s="7" t="s">
        <v>9</v>
      </c>
      <c r="J2" s="28" t="s">
        <v>10</v>
      </c>
      <c r="K2" s="29" t="s">
        <v>11</v>
      </c>
    </row>
    <row r="3" spans="1:11" ht="27" customHeight="1">
      <c r="A3" s="8">
        <v>1</v>
      </c>
      <c r="B3" s="9" t="s">
        <v>12</v>
      </c>
      <c r="C3" s="10" t="s">
        <v>13</v>
      </c>
      <c r="D3" s="11" t="s">
        <v>14</v>
      </c>
      <c r="E3" s="12">
        <v>49.07</v>
      </c>
      <c r="F3" s="12">
        <v>49.07</v>
      </c>
      <c r="G3" s="9" t="s">
        <v>15</v>
      </c>
      <c r="H3" s="9" t="s">
        <v>16</v>
      </c>
      <c r="I3" s="30">
        <v>16301</v>
      </c>
      <c r="J3" s="31" t="s">
        <v>17</v>
      </c>
      <c r="K3" s="32" t="s">
        <v>18</v>
      </c>
    </row>
    <row r="4" spans="1:11" ht="25.5" customHeight="1">
      <c r="A4" s="8"/>
      <c r="B4" s="9"/>
      <c r="C4" s="10" t="s">
        <v>19</v>
      </c>
      <c r="D4" s="11" t="s">
        <v>20</v>
      </c>
      <c r="E4" s="13">
        <v>2529.85</v>
      </c>
      <c r="F4" s="12">
        <v>3012.68</v>
      </c>
      <c r="G4" s="9" t="s">
        <v>15</v>
      </c>
      <c r="H4" s="9"/>
      <c r="I4" s="30"/>
      <c r="J4" s="31"/>
      <c r="K4" s="32"/>
    </row>
    <row r="5" spans="1:11" ht="25.5" customHeight="1">
      <c r="A5" s="8"/>
      <c r="B5" s="9"/>
      <c r="C5" s="10" t="s">
        <v>21</v>
      </c>
      <c r="D5" s="11" t="s">
        <v>22</v>
      </c>
      <c r="E5" s="13">
        <v>218.95</v>
      </c>
      <c r="F5" s="12">
        <v>1061.7</v>
      </c>
      <c r="G5" s="9" t="s">
        <v>15</v>
      </c>
      <c r="H5" s="9"/>
      <c r="I5" s="30"/>
      <c r="J5" s="31"/>
      <c r="K5" s="32"/>
    </row>
    <row r="6" spans="1:11" ht="25.5" customHeight="1">
      <c r="A6" s="8"/>
      <c r="B6" s="9"/>
      <c r="C6" s="10" t="s">
        <v>23</v>
      </c>
      <c r="D6" s="11" t="s">
        <v>24</v>
      </c>
      <c r="E6" s="12">
        <v>4.4</v>
      </c>
      <c r="F6" s="12" t="s">
        <v>15</v>
      </c>
      <c r="G6" s="12">
        <v>4.4</v>
      </c>
      <c r="H6" s="9"/>
      <c r="I6" s="30"/>
      <c r="J6" s="31"/>
      <c r="K6" s="32"/>
    </row>
    <row r="7" spans="1:11" ht="25.5" customHeight="1">
      <c r="A7" s="8"/>
      <c r="B7" s="9"/>
      <c r="C7" s="10" t="s">
        <v>25</v>
      </c>
      <c r="D7" s="11" t="s">
        <v>24</v>
      </c>
      <c r="E7" s="12">
        <v>10.86</v>
      </c>
      <c r="F7" s="12" t="s">
        <v>15</v>
      </c>
      <c r="G7" s="12">
        <v>10.86</v>
      </c>
      <c r="H7" s="9"/>
      <c r="I7" s="30"/>
      <c r="J7" s="31"/>
      <c r="K7" s="32"/>
    </row>
    <row r="8" spans="1:11" ht="25.5" customHeight="1">
      <c r="A8" s="8">
        <v>2</v>
      </c>
      <c r="B8" s="9" t="s">
        <v>26</v>
      </c>
      <c r="C8" s="10" t="s">
        <v>27</v>
      </c>
      <c r="D8" s="11" t="s">
        <v>20</v>
      </c>
      <c r="E8" s="13">
        <v>406.35</v>
      </c>
      <c r="F8" s="12">
        <v>495.72</v>
      </c>
      <c r="G8" s="9" t="s">
        <v>15</v>
      </c>
      <c r="H8" s="14" t="s">
        <v>28</v>
      </c>
      <c r="I8" s="14">
        <v>6328.7</v>
      </c>
      <c r="J8" s="31"/>
      <c r="K8" s="32"/>
    </row>
    <row r="9" spans="1:11" ht="25.5" customHeight="1">
      <c r="A9" s="8"/>
      <c r="B9" s="9"/>
      <c r="C9" s="10" t="s">
        <v>29</v>
      </c>
      <c r="D9" s="11" t="s">
        <v>30</v>
      </c>
      <c r="E9" s="12">
        <v>79.12</v>
      </c>
      <c r="F9" s="9" t="s">
        <v>15</v>
      </c>
      <c r="G9" s="12">
        <v>79.12</v>
      </c>
      <c r="H9" s="14"/>
      <c r="I9" s="14"/>
      <c r="J9" s="31"/>
      <c r="K9" s="32"/>
    </row>
    <row r="10" spans="1:11" ht="25.5" customHeight="1">
      <c r="A10" s="8"/>
      <c r="B10" s="9"/>
      <c r="C10" s="10" t="s">
        <v>31</v>
      </c>
      <c r="D10" s="11" t="s">
        <v>32</v>
      </c>
      <c r="E10" s="12">
        <v>56.27</v>
      </c>
      <c r="F10" s="9" t="s">
        <v>15</v>
      </c>
      <c r="G10" s="12">
        <v>56.27</v>
      </c>
      <c r="H10" s="14"/>
      <c r="I10" s="14"/>
      <c r="J10" s="31"/>
      <c r="K10" s="32"/>
    </row>
    <row r="11" spans="1:11" ht="25.5" customHeight="1">
      <c r="A11" s="8"/>
      <c r="B11" s="9"/>
      <c r="C11" s="10" t="s">
        <v>33</v>
      </c>
      <c r="D11" s="11" t="s">
        <v>34</v>
      </c>
      <c r="E11" s="12">
        <v>18.43</v>
      </c>
      <c r="F11" s="9" t="s">
        <v>15</v>
      </c>
      <c r="G11" s="12">
        <v>18.43</v>
      </c>
      <c r="H11" s="14"/>
      <c r="I11" s="14"/>
      <c r="J11" s="31"/>
      <c r="K11" s="32"/>
    </row>
    <row r="12" spans="1:11" ht="25.5" customHeight="1">
      <c r="A12" s="8"/>
      <c r="B12" s="9"/>
      <c r="C12" s="10" t="s">
        <v>35</v>
      </c>
      <c r="D12" s="11" t="s">
        <v>36</v>
      </c>
      <c r="E12" s="12">
        <v>28.41</v>
      </c>
      <c r="F12" s="12">
        <v>28.41</v>
      </c>
      <c r="G12" s="9" t="s">
        <v>15</v>
      </c>
      <c r="H12" s="14"/>
      <c r="I12" s="14"/>
      <c r="J12" s="31"/>
      <c r="K12" s="32"/>
    </row>
    <row r="13" spans="1:11" ht="25.5" customHeight="1">
      <c r="A13" s="8"/>
      <c r="B13" s="9"/>
      <c r="C13" s="10" t="s">
        <v>37</v>
      </c>
      <c r="D13" s="11" t="s">
        <v>36</v>
      </c>
      <c r="E13" s="12">
        <v>24.66</v>
      </c>
      <c r="F13" s="12">
        <v>24.66</v>
      </c>
      <c r="G13" s="9" t="s">
        <v>15</v>
      </c>
      <c r="H13" s="14"/>
      <c r="I13" s="14"/>
      <c r="J13" s="31"/>
      <c r="K13" s="32"/>
    </row>
    <row r="14" spans="1:11" ht="25.5" customHeight="1">
      <c r="A14" s="8"/>
      <c r="B14" s="9"/>
      <c r="C14" s="10" t="s">
        <v>38</v>
      </c>
      <c r="D14" s="11" t="s">
        <v>14</v>
      </c>
      <c r="E14" s="12">
        <v>27.31</v>
      </c>
      <c r="F14" s="12">
        <v>27.31</v>
      </c>
      <c r="G14" s="9" t="s">
        <v>15</v>
      </c>
      <c r="H14" s="14"/>
      <c r="I14" s="14"/>
      <c r="J14" s="31"/>
      <c r="K14" s="32"/>
    </row>
    <row r="15" spans="1:11" ht="25.5" customHeight="1">
      <c r="A15" s="8"/>
      <c r="B15" s="9"/>
      <c r="C15" s="10" t="s">
        <v>39</v>
      </c>
      <c r="D15" s="11" t="s">
        <v>22</v>
      </c>
      <c r="E15" s="13">
        <v>150.87</v>
      </c>
      <c r="F15" s="12">
        <v>311.52</v>
      </c>
      <c r="G15" s="9" t="s">
        <v>15</v>
      </c>
      <c r="H15" s="14"/>
      <c r="I15" s="14"/>
      <c r="J15" s="31"/>
      <c r="K15" s="32"/>
    </row>
    <row r="16" spans="1:11" ht="25.5" customHeight="1">
      <c r="A16" s="8"/>
      <c r="B16" s="9"/>
      <c r="C16" s="10" t="s">
        <v>40</v>
      </c>
      <c r="D16" s="11" t="s">
        <v>32</v>
      </c>
      <c r="E16" s="12">
        <v>300.32</v>
      </c>
      <c r="F16" s="9" t="s">
        <v>15</v>
      </c>
      <c r="G16" s="12">
        <v>300.32</v>
      </c>
      <c r="H16" s="14"/>
      <c r="I16" s="14"/>
      <c r="J16" s="31"/>
      <c r="K16" s="32"/>
    </row>
    <row r="17" spans="1:11" ht="25.5" customHeight="1">
      <c r="A17" s="8"/>
      <c r="B17" s="9"/>
      <c r="C17" s="10" t="s">
        <v>41</v>
      </c>
      <c r="D17" s="15" t="s">
        <v>20</v>
      </c>
      <c r="E17" s="13">
        <v>1953.85</v>
      </c>
      <c r="F17" s="16">
        <v>1496.7600000000002</v>
      </c>
      <c r="G17" s="9" t="s">
        <v>15</v>
      </c>
      <c r="H17" s="14" t="s">
        <v>42</v>
      </c>
      <c r="I17" s="14">
        <v>2486.9</v>
      </c>
      <c r="J17" s="31"/>
      <c r="K17" s="32"/>
    </row>
    <row r="18" spans="1:11" ht="42.75" customHeight="1">
      <c r="A18" s="8">
        <v>3</v>
      </c>
      <c r="B18" s="14" t="s">
        <v>43</v>
      </c>
      <c r="C18" s="10" t="s">
        <v>41</v>
      </c>
      <c r="D18" s="15" t="s">
        <v>20</v>
      </c>
      <c r="E18" s="13">
        <v>1953.85</v>
      </c>
      <c r="F18" s="9">
        <v>1915.1</v>
      </c>
      <c r="G18" s="9" t="s">
        <v>15</v>
      </c>
      <c r="H18" s="14"/>
      <c r="I18" s="14"/>
      <c r="J18" s="31"/>
      <c r="K18" s="32"/>
    </row>
    <row r="19" spans="1:11" ht="25.5" customHeight="1">
      <c r="A19" s="8">
        <v>4</v>
      </c>
      <c r="B19" s="14" t="s">
        <v>44</v>
      </c>
      <c r="C19" s="10" t="s">
        <v>45</v>
      </c>
      <c r="D19" s="11" t="s">
        <v>22</v>
      </c>
      <c r="E19" s="13">
        <v>186.94</v>
      </c>
      <c r="F19" s="12">
        <v>363.82</v>
      </c>
      <c r="G19" s="12" t="s">
        <v>15</v>
      </c>
      <c r="H19" s="17" t="s">
        <v>15</v>
      </c>
      <c r="I19" s="17" t="s">
        <v>15</v>
      </c>
      <c r="J19" s="31"/>
      <c r="K19" s="32"/>
    </row>
    <row r="20" spans="1:11" ht="25.5" customHeight="1">
      <c r="A20" s="8"/>
      <c r="B20" s="14"/>
      <c r="C20" s="10" t="s">
        <v>46</v>
      </c>
      <c r="D20" s="11" t="s">
        <v>14</v>
      </c>
      <c r="E20" s="12">
        <v>105.65</v>
      </c>
      <c r="F20" s="12">
        <v>100.27</v>
      </c>
      <c r="G20" s="12">
        <v>5.38</v>
      </c>
      <c r="H20" s="18"/>
      <c r="I20" s="18"/>
      <c r="J20" s="31"/>
      <c r="K20" s="32"/>
    </row>
    <row r="21" spans="1:11" ht="25.5" customHeight="1">
      <c r="A21" s="8"/>
      <c r="B21" s="14"/>
      <c r="C21" s="10" t="s">
        <v>47</v>
      </c>
      <c r="D21" s="11" t="s">
        <v>20</v>
      </c>
      <c r="E21" s="12">
        <v>540.64</v>
      </c>
      <c r="F21" s="12">
        <v>540.64</v>
      </c>
      <c r="G21" s="12" t="s">
        <v>15</v>
      </c>
      <c r="H21" s="18"/>
      <c r="I21" s="18"/>
      <c r="J21" s="31"/>
      <c r="K21" s="32"/>
    </row>
    <row r="22" spans="1:11" ht="25.5" customHeight="1">
      <c r="A22" s="8"/>
      <c r="B22" s="14"/>
      <c r="C22" s="10" t="s">
        <v>48</v>
      </c>
      <c r="D22" s="11" t="s">
        <v>20</v>
      </c>
      <c r="E22" s="13">
        <v>552.42</v>
      </c>
      <c r="F22" s="12">
        <v>1397.68</v>
      </c>
      <c r="G22" s="12" t="s">
        <v>15</v>
      </c>
      <c r="H22" s="18"/>
      <c r="I22" s="18"/>
      <c r="J22" s="31"/>
      <c r="K22" s="32"/>
    </row>
    <row r="23" spans="1:11" ht="25.5" customHeight="1">
      <c r="A23" s="8"/>
      <c r="B23" s="14"/>
      <c r="C23" s="10" t="s">
        <v>49</v>
      </c>
      <c r="D23" s="11" t="s">
        <v>20</v>
      </c>
      <c r="E23" s="13">
        <v>849.54</v>
      </c>
      <c r="F23" s="12">
        <v>1076.67</v>
      </c>
      <c r="G23" s="12" t="s">
        <v>15</v>
      </c>
      <c r="H23" s="18"/>
      <c r="I23" s="18"/>
      <c r="J23" s="31"/>
      <c r="K23" s="32"/>
    </row>
    <row r="24" spans="1:11" ht="25.5" customHeight="1">
      <c r="A24" s="8"/>
      <c r="B24" s="14"/>
      <c r="C24" s="10" t="s">
        <v>50</v>
      </c>
      <c r="D24" s="11" t="s">
        <v>20</v>
      </c>
      <c r="E24" s="12">
        <v>93.39</v>
      </c>
      <c r="F24" s="12">
        <v>123.15</v>
      </c>
      <c r="G24" s="12" t="s">
        <v>15</v>
      </c>
      <c r="H24" s="19"/>
      <c r="I24" s="19"/>
      <c r="J24" s="31"/>
      <c r="K24" s="32"/>
    </row>
    <row r="25" spans="1:11" ht="25.5" customHeight="1">
      <c r="A25" s="8"/>
      <c r="B25" s="14"/>
      <c r="C25" s="10" t="s">
        <v>51</v>
      </c>
      <c r="D25" s="11" t="s">
        <v>20</v>
      </c>
      <c r="E25" s="13">
        <v>445.02</v>
      </c>
      <c r="F25" s="12">
        <v>528.33</v>
      </c>
      <c r="G25" s="12">
        <v>14.18</v>
      </c>
      <c r="H25" s="20" t="s">
        <v>52</v>
      </c>
      <c r="I25" s="20">
        <v>4213.4</v>
      </c>
      <c r="J25" s="31"/>
      <c r="K25" s="32"/>
    </row>
    <row r="26" spans="1:11" ht="25.5" customHeight="1">
      <c r="A26" s="8"/>
      <c r="B26" s="14"/>
      <c r="C26" s="10" t="s">
        <v>53</v>
      </c>
      <c r="D26" s="11" t="s">
        <v>20</v>
      </c>
      <c r="E26" s="13">
        <v>870.7</v>
      </c>
      <c r="F26" s="12">
        <v>223.45</v>
      </c>
      <c r="G26" s="12">
        <v>160.75</v>
      </c>
      <c r="H26" s="20"/>
      <c r="I26" s="20"/>
      <c r="J26" s="31"/>
      <c r="K26" s="32"/>
    </row>
    <row r="27" spans="1:11" ht="25.5" customHeight="1">
      <c r="A27" s="8">
        <v>5</v>
      </c>
      <c r="B27" s="9" t="s">
        <v>54</v>
      </c>
      <c r="C27" s="10" t="s">
        <v>51</v>
      </c>
      <c r="D27" s="11" t="s">
        <v>20</v>
      </c>
      <c r="E27" s="13">
        <v>430.84</v>
      </c>
      <c r="F27" s="21">
        <v>362.72</v>
      </c>
      <c r="G27" s="21" t="s">
        <v>15</v>
      </c>
      <c r="H27" s="20"/>
      <c r="I27" s="20"/>
      <c r="J27" s="31"/>
      <c r="K27" s="32"/>
    </row>
    <row r="28" spans="1:11" ht="25.5" customHeight="1">
      <c r="A28" s="8"/>
      <c r="B28" s="9"/>
      <c r="C28" s="10" t="s">
        <v>53</v>
      </c>
      <c r="D28" s="11" t="s">
        <v>20</v>
      </c>
      <c r="E28" s="13">
        <v>783.94</v>
      </c>
      <c r="F28" s="9">
        <v>1633.95</v>
      </c>
      <c r="G28" s="21" t="s">
        <v>15</v>
      </c>
      <c r="H28" s="20"/>
      <c r="I28" s="20"/>
      <c r="J28" s="31"/>
      <c r="K28" s="32"/>
    </row>
    <row r="29" spans="1:11" ht="25.5" customHeight="1">
      <c r="A29" s="8">
        <v>6</v>
      </c>
      <c r="B29" s="14" t="s">
        <v>55</v>
      </c>
      <c r="C29" s="10" t="s">
        <v>56</v>
      </c>
      <c r="D29" s="11" t="s">
        <v>20</v>
      </c>
      <c r="E29" s="12">
        <v>203.78</v>
      </c>
      <c r="F29" s="12">
        <v>203.78</v>
      </c>
      <c r="G29" s="12" t="s">
        <v>15</v>
      </c>
      <c r="H29" s="20" t="s">
        <v>15</v>
      </c>
      <c r="I29" s="20" t="s">
        <v>15</v>
      </c>
      <c r="J29" s="31"/>
      <c r="K29" s="33" t="s">
        <v>57</v>
      </c>
    </row>
    <row r="30" spans="1:11" ht="25.5" customHeight="1">
      <c r="A30" s="8"/>
      <c r="B30" s="14"/>
      <c r="C30" s="10" t="s">
        <v>58</v>
      </c>
      <c r="D30" s="11" t="s">
        <v>20</v>
      </c>
      <c r="E30" s="13">
        <v>164.37</v>
      </c>
      <c r="F30" s="12">
        <v>257.42</v>
      </c>
      <c r="G30" s="12" t="s">
        <v>15</v>
      </c>
      <c r="H30" s="20"/>
      <c r="I30" s="20"/>
      <c r="J30" s="31"/>
      <c r="K30" s="33"/>
    </row>
    <row r="31" spans="1:11" ht="25.5" customHeight="1">
      <c r="A31" s="8"/>
      <c r="B31" s="14"/>
      <c r="C31" s="10" t="s">
        <v>59</v>
      </c>
      <c r="D31" s="11" t="s">
        <v>20</v>
      </c>
      <c r="E31" s="12">
        <v>1521.63</v>
      </c>
      <c r="F31" s="12">
        <v>1521.63</v>
      </c>
      <c r="G31" s="12" t="s">
        <v>15</v>
      </c>
      <c r="H31" s="20"/>
      <c r="I31" s="20"/>
      <c r="J31" s="31"/>
      <c r="K31" s="33"/>
    </row>
    <row r="32" spans="1:11" ht="25.5" customHeight="1">
      <c r="A32" s="8"/>
      <c r="B32" s="14"/>
      <c r="C32" s="10" t="s">
        <v>60</v>
      </c>
      <c r="D32" s="11" t="s">
        <v>14</v>
      </c>
      <c r="E32" s="12">
        <v>20.82</v>
      </c>
      <c r="F32" s="12">
        <v>20.82</v>
      </c>
      <c r="G32" s="12" t="s">
        <v>15</v>
      </c>
      <c r="H32" s="20"/>
      <c r="I32" s="20"/>
      <c r="J32" s="31"/>
      <c r="K32" s="33"/>
    </row>
    <row r="33" spans="1:11" ht="25.5" customHeight="1">
      <c r="A33" s="8"/>
      <c r="B33" s="14"/>
      <c r="C33" s="10" t="s">
        <v>61</v>
      </c>
      <c r="D33" s="11" t="s">
        <v>14</v>
      </c>
      <c r="E33" s="12">
        <v>3.82</v>
      </c>
      <c r="F33" s="12">
        <v>3.82</v>
      </c>
      <c r="G33" s="12" t="s">
        <v>15</v>
      </c>
      <c r="H33" s="20"/>
      <c r="I33" s="20"/>
      <c r="J33" s="31"/>
      <c r="K33" s="33"/>
    </row>
    <row r="34" spans="1:11" ht="25.5" customHeight="1">
      <c r="A34" s="8"/>
      <c r="B34" s="14"/>
      <c r="C34" s="10" t="s">
        <v>62</v>
      </c>
      <c r="D34" s="11" t="s">
        <v>20</v>
      </c>
      <c r="E34" s="13">
        <v>403.62</v>
      </c>
      <c r="F34" s="12">
        <v>1234.22</v>
      </c>
      <c r="G34" s="12" t="s">
        <v>15</v>
      </c>
      <c r="H34" s="20"/>
      <c r="I34" s="20"/>
      <c r="J34" s="31"/>
      <c r="K34" s="33"/>
    </row>
    <row r="35" spans="1:11" ht="25.5" customHeight="1">
      <c r="A35" s="8"/>
      <c r="B35" s="14"/>
      <c r="C35" s="10" t="s">
        <v>63</v>
      </c>
      <c r="D35" s="11" t="s">
        <v>20</v>
      </c>
      <c r="E35" s="13">
        <v>467.25</v>
      </c>
      <c r="F35" s="12">
        <v>1453.14</v>
      </c>
      <c r="G35" s="12" t="s">
        <v>15</v>
      </c>
      <c r="H35" s="20"/>
      <c r="I35" s="20"/>
      <c r="J35" s="31"/>
      <c r="K35" s="33"/>
    </row>
    <row r="36" spans="1:11" ht="25.5" customHeight="1">
      <c r="A36" s="8"/>
      <c r="B36" s="14"/>
      <c r="C36" s="10" t="s">
        <v>64</v>
      </c>
      <c r="D36" s="11" t="s">
        <v>20</v>
      </c>
      <c r="E36" s="13">
        <v>234.81</v>
      </c>
      <c r="F36" s="12">
        <v>415.8</v>
      </c>
      <c r="G36" s="12" t="s">
        <v>15</v>
      </c>
      <c r="H36" s="20"/>
      <c r="I36" s="20"/>
      <c r="J36" s="31"/>
      <c r="K36" s="33"/>
    </row>
    <row r="37" spans="1:11" ht="25.5" customHeight="1">
      <c r="A37" s="8"/>
      <c r="B37" s="14"/>
      <c r="C37" s="10" t="s">
        <v>65</v>
      </c>
      <c r="D37" s="11" t="s">
        <v>36</v>
      </c>
      <c r="E37" s="12">
        <v>4.99</v>
      </c>
      <c r="F37" s="12">
        <v>4.99</v>
      </c>
      <c r="G37" s="12" t="s">
        <v>15</v>
      </c>
      <c r="H37" s="20"/>
      <c r="I37" s="20"/>
      <c r="J37" s="31"/>
      <c r="K37" s="33"/>
    </row>
    <row r="38" spans="1:11" ht="25.5" customHeight="1">
      <c r="A38" s="8"/>
      <c r="B38" s="14"/>
      <c r="C38" s="10" t="s">
        <v>66</v>
      </c>
      <c r="D38" s="11" t="s">
        <v>36</v>
      </c>
      <c r="E38" s="12">
        <v>15.45</v>
      </c>
      <c r="F38" s="12">
        <v>15.45</v>
      </c>
      <c r="G38" s="12" t="s">
        <v>15</v>
      </c>
      <c r="H38" s="20"/>
      <c r="I38" s="20"/>
      <c r="J38" s="31"/>
      <c r="K38" s="33"/>
    </row>
    <row r="39" spans="1:11" ht="25.5" customHeight="1">
      <c r="A39" s="8"/>
      <c r="B39" s="14"/>
      <c r="C39" s="10" t="s">
        <v>67</v>
      </c>
      <c r="D39" s="11" t="s">
        <v>68</v>
      </c>
      <c r="E39" s="12">
        <v>14.66</v>
      </c>
      <c r="F39" s="22" t="s">
        <v>15</v>
      </c>
      <c r="G39" s="12">
        <v>14.66</v>
      </c>
      <c r="H39" s="20"/>
      <c r="I39" s="20"/>
      <c r="J39" s="31"/>
      <c r="K39" s="33"/>
    </row>
    <row r="40" spans="1:11" ht="36" customHeight="1">
      <c r="A40" s="8"/>
      <c r="B40" s="14"/>
      <c r="C40" s="23" t="s">
        <v>69</v>
      </c>
      <c r="D40" s="23"/>
      <c r="E40" s="23"/>
      <c r="F40" s="23"/>
      <c r="G40" s="23"/>
      <c r="H40" s="23"/>
      <c r="I40" s="23"/>
      <c r="J40" s="31"/>
      <c r="K40" s="33"/>
    </row>
    <row r="41" spans="1:11" ht="25.5" customHeight="1">
      <c r="A41" s="8">
        <v>7</v>
      </c>
      <c r="B41" s="14" t="s">
        <v>70</v>
      </c>
      <c r="C41" s="24" t="s">
        <v>71</v>
      </c>
      <c r="D41" s="14" t="s">
        <v>72</v>
      </c>
      <c r="E41" s="14">
        <v>1137.68</v>
      </c>
      <c r="F41" s="14">
        <v>9092.26</v>
      </c>
      <c r="G41" s="25" t="s">
        <v>15</v>
      </c>
      <c r="H41" s="26" t="s">
        <v>73</v>
      </c>
      <c r="I41" s="26">
        <v>1858.2</v>
      </c>
      <c r="J41" s="31"/>
      <c r="K41" s="32" t="s">
        <v>18</v>
      </c>
    </row>
    <row r="42" spans="1:11" ht="33" customHeight="1">
      <c r="A42" s="4" t="s">
        <v>74</v>
      </c>
      <c r="B42" s="4" t="s">
        <v>75</v>
      </c>
      <c r="C42" s="4" t="s">
        <v>76</v>
      </c>
      <c r="D42" s="4" t="s">
        <v>15</v>
      </c>
      <c r="E42" s="7">
        <f>SUM(E3:E39)+E41-E17-E27-E28</f>
        <v>13695.899999999998</v>
      </c>
      <c r="F42" s="7">
        <f>SUM(F3:F39)+F41</f>
        <v>28996.940000000002</v>
      </c>
      <c r="G42" s="7">
        <f>SUM(G3:G39)</f>
        <v>664.37</v>
      </c>
      <c r="H42" s="27" t="s">
        <v>15</v>
      </c>
      <c r="I42" s="27">
        <f>I3+I8+I17+I25+I41</f>
        <v>31188.2</v>
      </c>
      <c r="J42" s="27" t="s">
        <v>15</v>
      </c>
      <c r="K42" s="27" t="s">
        <v>15</v>
      </c>
    </row>
  </sheetData>
  <sheetProtection/>
  <mergeCells count="27">
    <mergeCell ref="A1:K1"/>
    <mergeCell ref="C40:I40"/>
    <mergeCell ref="A3:A7"/>
    <mergeCell ref="A8:A17"/>
    <mergeCell ref="A19:A26"/>
    <mergeCell ref="A27:A28"/>
    <mergeCell ref="A29:A40"/>
    <mergeCell ref="B3:B7"/>
    <mergeCell ref="B8:B17"/>
    <mergeCell ref="B19:B26"/>
    <mergeCell ref="B27:B28"/>
    <mergeCell ref="B29:B40"/>
    <mergeCell ref="H3:H7"/>
    <mergeCell ref="H8:H16"/>
    <mergeCell ref="H17:H18"/>
    <mergeCell ref="H19:H24"/>
    <mergeCell ref="H25:H28"/>
    <mergeCell ref="H29:H39"/>
    <mergeCell ref="I3:I7"/>
    <mergeCell ref="I8:I16"/>
    <mergeCell ref="I17:I18"/>
    <mergeCell ref="I19:I24"/>
    <mergeCell ref="I25:I28"/>
    <mergeCell ref="I29:I39"/>
    <mergeCell ref="J3:J41"/>
    <mergeCell ref="K3:K28"/>
    <mergeCell ref="K29:K40"/>
  </mergeCells>
  <printOptions/>
  <pageMargins left="0.19652777777777777" right="0.19652777777777777" top="0.3145833333333333" bottom="0.2361111111111111" header="0.19652777777777777" footer="0.2361111111111111"/>
  <pageSetup horizontalDpi="600" verticalDpi="600" orientation="portrait"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dc:creator>
  <cp:keywords/>
  <dc:description/>
  <cp:lastModifiedBy>X</cp:lastModifiedBy>
  <cp:lastPrinted>2019-06-20T15:43:03Z</cp:lastPrinted>
  <dcterms:created xsi:type="dcterms:W3CDTF">2006-05-23T10:04:15Z</dcterms:created>
  <dcterms:modified xsi:type="dcterms:W3CDTF">2021-07-30T06:57:03Z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