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7"/>
  </bookViews>
  <sheets>
    <sheet name="森林消防工作" sheetId="2" r:id="rId1"/>
    <sheet name="一般管理事务" sheetId="10" r:id="rId2"/>
    <sheet name="预留准备金" sheetId="11" r:id="rId3"/>
    <sheet name="在职人员经费" sheetId="8" state="hidden" r:id="rId4"/>
    <sheet name="政府投资项目" sheetId="12" r:id="rId5"/>
    <sheet name="计划生育考核" sheetId="7" r:id="rId6"/>
    <sheet name="安全生产专项经费" sheetId="4" r:id="rId7"/>
    <sheet name="政府绩效考核专项" sheetId="6" r:id="rId8"/>
  </sheets>
  <calcPr calcId="144525"/>
</workbook>
</file>

<file path=xl/comments1.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comments2.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comments3.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导入模板无需填写</t>
        </r>
      </text>
    </comment>
    <comment ref="E3" authorId="1">
      <text>
        <r>
          <rPr>
            <sz val="9"/>
            <rFont val="宋体"/>
            <charset val="134"/>
          </rPr>
          <t xml:space="preserve">系统自动带出，无需填写
</t>
        </r>
      </text>
    </comment>
    <comment ref="B4" authorId="2">
      <text>
        <r>
          <rPr>
            <sz val="9"/>
            <rFont val="宋体"/>
            <charset val="134"/>
          </rPr>
          <t>导入模板无需填写</t>
        </r>
      </text>
    </comment>
    <comment ref="E4" authorId="1">
      <text>
        <r>
          <rPr>
            <sz val="9"/>
            <rFont val="宋体"/>
            <charset val="134"/>
          </rPr>
          <t xml:space="preserve">系统自动带入，无需填写
</t>
        </r>
      </text>
    </comment>
    <comment ref="E5" authorId="1">
      <text>
        <r>
          <rPr>
            <sz val="9"/>
            <rFont val="宋体"/>
            <charset val="134"/>
          </rPr>
          <t>系统自动带入，无需填写</t>
        </r>
      </text>
    </comment>
    <comment ref="B6" authorId="2">
      <text>
        <r>
          <rPr>
            <sz val="9"/>
            <rFont val="宋体"/>
            <charset val="134"/>
          </rPr>
          <t>由系统自动汇总二级项目，无需手工录入</t>
        </r>
      </text>
    </comment>
    <comment ref="E6" authorId="1">
      <text>
        <r>
          <rPr>
            <sz val="9"/>
            <rFont val="宋体"/>
            <charset val="134"/>
          </rPr>
          <t xml:space="preserve">由系统自动汇总二级项目，无需手工录入
</t>
        </r>
      </text>
    </comment>
    <comment ref="B7" authorId="0">
      <text>
        <r>
          <rPr>
            <sz val="9"/>
            <rFont val="宋体"/>
            <charset val="134"/>
          </rPr>
          <t>系统自动带出，无需填写</t>
        </r>
      </text>
    </comment>
    <comment ref="B8" authorId="0">
      <text>
        <r>
          <rPr>
            <sz val="9"/>
            <rFont val="宋体"/>
            <charset val="134"/>
          </rPr>
          <t>(限2000字以内)
新增项目年度目标为必填项</t>
        </r>
      </text>
    </comment>
    <comment ref="B9" authorId="0">
      <text>
        <r>
          <rPr>
            <sz val="9"/>
            <rFont val="宋体"/>
            <charset val="134"/>
          </rPr>
          <t>(限2000字以内)
多年度项目长期目标为必填项</t>
        </r>
      </text>
    </comment>
  </commentList>
</comments>
</file>

<file path=xl/comments4.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comments5.xml><?xml version="1.0" encoding="utf-8"?>
<comments xmlns="http://schemas.openxmlformats.org/spreadsheetml/2006/main">
  <authors>
    <author/>
    <author>Windows 用户</author>
  </authors>
  <commentList>
    <comment ref="B3" authorId="0">
      <text>
        <r>
          <rPr>
            <sz val="10"/>
            <color rgb="FF000000"/>
            <rFont val="微软雅黑"/>
            <charset val="134"/>
          </rPr>
          <t>(限40字以内)</t>
        </r>
      </text>
    </comment>
    <comment ref="B4" authorId="1">
      <text>
        <r>
          <rPr>
            <sz val="10"/>
            <color rgb="FF000000"/>
            <rFont val="微软雅黑"/>
            <charset val="134"/>
          </rPr>
          <t>导入模板无需填写</t>
        </r>
      </text>
    </comment>
    <comment ref="B5" authorId="1">
      <text>
        <r>
          <rPr>
            <sz val="10"/>
            <color rgb="FF000000"/>
            <rFont val="微软雅黑"/>
            <charset val="134"/>
          </rPr>
          <t>导入模板无需填写</t>
        </r>
      </text>
    </comment>
    <comment ref="B6" authorId="1">
      <text>
        <r>
          <rPr>
            <sz val="10"/>
            <color rgb="FF000000"/>
            <rFont val="微软雅黑"/>
            <charset val="134"/>
          </rPr>
          <t>导入模板无需填写</t>
        </r>
      </text>
    </comment>
    <comment ref="B7" authorId="1">
      <text>
        <r>
          <rPr>
            <sz val="10"/>
            <color rgb="FF000000"/>
            <rFont val="微软雅黑"/>
            <charset val="134"/>
          </rPr>
          <t>导入模板无需填写</t>
        </r>
      </text>
    </comment>
    <comment ref="B9" authorId="1">
      <text>
        <r>
          <rPr>
            <sz val="10"/>
            <color rgb="FF000000"/>
            <rFont val="微软雅黑"/>
            <charset val="134"/>
          </rPr>
          <t>由系统自动汇总二级项目，无需手工录入</t>
        </r>
      </text>
    </comment>
    <comment ref="B11" authorId="0">
      <text>
        <r>
          <rPr>
            <sz val="10"/>
            <color rgb="FF000000"/>
            <rFont val="微软雅黑"/>
            <charset val="134"/>
          </rPr>
          <t>系统自动带出，无需填写</t>
        </r>
      </text>
    </comment>
    <comment ref="B12" authorId="0">
      <text>
        <r>
          <rPr>
            <sz val="10"/>
            <color rgb="FF000000"/>
            <rFont val="微软雅黑"/>
            <charset val="134"/>
          </rPr>
          <t>系统自动带出，无需填写</t>
        </r>
      </text>
    </comment>
    <comment ref="B13" authorId="1">
      <text>
        <r>
          <rPr>
            <sz val="10"/>
            <color rgb="FF000000"/>
            <rFont val="微软雅黑"/>
            <charset val="134"/>
          </rPr>
          <t>系统自动带出，无需填写</t>
        </r>
      </text>
    </comment>
    <comment ref="B14" authorId="0">
      <text>
        <r>
          <rPr>
            <sz val="10"/>
            <color rgb="FF000000"/>
            <rFont val="微软雅黑"/>
            <charset val="134"/>
          </rPr>
          <t>(限2000字以内)</t>
        </r>
      </text>
    </comment>
    <comment ref="B15" authorId="0">
      <text>
        <r>
          <rPr>
            <sz val="10"/>
            <color rgb="FF000000"/>
            <rFont val="微软雅黑"/>
            <charset val="134"/>
          </rPr>
          <t>(限2000字以内)</t>
        </r>
      </text>
    </comment>
  </commentList>
</comments>
</file>

<file path=xl/comments6.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comments7.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comments8.xml><?xml version="1.0" encoding="utf-8"?>
<comments xmlns="http://schemas.openxmlformats.org/spreadsheetml/2006/main">
  <authors>
    <author/>
    <author>闻刚</author>
    <author>Windows 用户</author>
  </authors>
  <commentList>
    <comment ref="B2" authorId="0">
      <text>
        <r>
          <rPr>
            <sz val="9"/>
            <rFont val="宋体"/>
            <charset val="134"/>
          </rPr>
          <t>(限40字以内)</t>
        </r>
      </text>
    </comment>
    <comment ref="E2" authorId="1">
      <text>
        <r>
          <rPr>
            <sz val="9"/>
            <rFont val="宋体"/>
            <charset val="134"/>
          </rPr>
          <t xml:space="preserve">(限40字以内)
</t>
        </r>
      </text>
    </comment>
    <comment ref="B3" authorId="2">
      <text>
        <r>
          <rPr>
            <sz val="9"/>
            <rFont val="宋体"/>
            <charset val="134"/>
          </rPr>
          <t>系统自动带出，无需填写</t>
        </r>
      </text>
    </comment>
    <comment ref="E3" authorId="1">
      <text>
        <r>
          <rPr>
            <sz val="9"/>
            <rFont val="宋体"/>
            <charset val="134"/>
          </rPr>
          <t xml:space="preserve">系统自动带出，无需填写
</t>
        </r>
      </text>
    </comment>
    <comment ref="E4" authorId="1">
      <text>
        <r>
          <rPr>
            <sz val="9"/>
            <rFont val="宋体"/>
            <charset val="134"/>
          </rPr>
          <t xml:space="preserve">系统自动带入，无需填写
</t>
        </r>
      </text>
    </comment>
    <comment ref="B5" authorId="2">
      <text>
        <r>
          <rPr>
            <sz val="9"/>
            <rFont val="宋体"/>
            <charset val="134"/>
          </rPr>
          <t>由系统自动汇总二级项目，无需手工录入</t>
        </r>
      </text>
    </comment>
    <comment ref="E5" authorId="2">
      <text>
        <r>
          <rPr>
            <sz val="9"/>
            <rFont val="宋体"/>
            <charset val="134"/>
          </rPr>
          <t>由系统自动汇总二级项目，无需手工录入</t>
        </r>
      </text>
    </comment>
    <comment ref="B6" authorId="0">
      <text>
        <r>
          <rPr>
            <sz val="9"/>
            <rFont val="宋体"/>
            <charset val="134"/>
          </rPr>
          <t>系统自动带出，无需填写</t>
        </r>
      </text>
    </comment>
    <comment ref="B7" authorId="0">
      <text>
        <r>
          <rPr>
            <sz val="9"/>
            <rFont val="宋体"/>
            <charset val="134"/>
          </rPr>
          <t>(限2000字以内)新增项目年度目标为必填项</t>
        </r>
      </text>
    </comment>
    <comment ref="B8" authorId="0">
      <text>
        <r>
          <rPr>
            <sz val="9"/>
            <rFont val="宋体"/>
            <charset val="134"/>
          </rPr>
          <t>(限2000字以内)多年度项目长期目标为必填项</t>
        </r>
      </text>
    </comment>
  </commentList>
</comments>
</file>

<file path=xl/sharedStrings.xml><?xml version="1.0" encoding="utf-8"?>
<sst xmlns="http://schemas.openxmlformats.org/spreadsheetml/2006/main" count="760" uniqueCount="320">
  <si>
    <t>一级项目支出绩效目标申报表</t>
  </si>
  <si>
    <t>项目编码：</t>
  </si>
  <si>
    <t>440309221260600000000</t>
  </si>
  <si>
    <t>项目名称：</t>
  </si>
  <si>
    <t>森林消防工作</t>
  </si>
  <si>
    <t>项目实施单位：</t>
  </si>
  <si>
    <t>深圳市龙华区应急管理局</t>
  </si>
  <si>
    <t>主管部门：</t>
  </si>
  <si>
    <t>实施期限：</t>
  </si>
  <si>
    <t>无</t>
  </si>
  <si>
    <t>项目类型：</t>
  </si>
  <si>
    <t>2001-履职类项目</t>
  </si>
  <si>
    <t>项目总金额（中期规划，万元）：</t>
  </si>
  <si>
    <t>本年度项目金额（万元）：</t>
  </si>
  <si>
    <t>项目概况：</t>
  </si>
  <si>
    <t>加强和规范专业森林消防队伍建设管理，提高森林消防及综合应急救援能力。使森林防火工作变成全区广大群众的自觉行动，最大限度地减少森林火灾的发生。为全面检验提高我区森林灭火技术和战术水平，提升我区森林消防队伍扑救森林火灾的作战能力，增强森林消防队伍强烈的使命意识、队伍凝聚力和集体荣誉感，提高各队伍综合素质，展现森林消防队伍精神风貌	。
为贯彻落实“预防为主、防灭结合、高效扑救”的森林防灭火工作方针，切实做好专业、半专业消防队伍建设工作，提高消防队伍迎战准备及业务能力，落实预防和处置森林火灾的各项工作，健全街道、区二级联动响应处置机制，实现快速反应、科学决策、安全扑救的目的。</t>
  </si>
  <si>
    <t>年度目标：</t>
  </si>
  <si>
    <t>组织管理森林消防综合应急救援队伍；组织森林消防综合应急救援大队综合应急救援技能培训；组织开展森林火灾隐患排查、综合调研项目;维保“智慧龙华”一期森林消防监控平台；组织森林防火宣传活动；森林特别防护期无人机林区飞行巡查及火情监测；维保森林消防综合应急救援装备；开展全区专业森林消防员年终森林防灭火技战术大比武考核；组织开展全区大型综合性处置森林火灾实战演习。</t>
  </si>
  <si>
    <t>长期目标（跨度多年的项目需填）：</t>
  </si>
  <si>
    <t>全面加强森林防灭火工作，按照“一专多能、一队多用、一岗多职”的要求，构建统一指挥、分工负责、协调联动、科学高效的森林火灾综合应急救援体系，实现行业监管责任、属地管理责任和专业救援责任相统一，灭早灭小现场应急处置和装备齐全、分工明晰、协同作战的科学救援相衔接，森林消防和城市消防相联动，森林事故应急救援和安全生产应急事件、防灾减灾救灾等综合救援相结合，全面推动森林综合应急救援队伍专业化、规范化、职业化和标准化建设。</t>
  </si>
  <si>
    <t>一级指标</t>
  </si>
  <si>
    <t>二级指标</t>
  </si>
  <si>
    <t>三级指标</t>
  </si>
  <si>
    <t>指标值</t>
  </si>
  <si>
    <t>指标解释</t>
  </si>
  <si>
    <t>产出</t>
  </si>
  <si>
    <t>*数量</t>
  </si>
  <si>
    <t>全区森林消防技能“大比武”活动</t>
  </si>
  <si>
    <t>1场</t>
  </si>
  <si>
    <t>履行全区森林消防员年终技战术综合技能大比武考评职责</t>
  </si>
  <si>
    <t>森林消防队伍实战演习活动</t>
  </si>
  <si>
    <t>履行专业森林消防队伍定期进行演练职责</t>
  </si>
  <si>
    <t>森林消防装备维护保养</t>
  </si>
  <si>
    <t>≥12次</t>
  </si>
  <si>
    <t>每月保养一次</t>
  </si>
  <si>
    <t>森林防火宣传活动</t>
  </si>
  <si>
    <t>≥2场</t>
  </si>
  <si>
    <t>清明节（4月）1场，森林防火宣传月（9月）1场</t>
  </si>
  <si>
    <t>组建队伍人数</t>
  </si>
  <si>
    <t>140</t>
  </si>
  <si>
    <t>深龙华府办函〔2021〕31号（深圳市龙华区人民政府办公室关于印发深圳市龙华区森林消防综合应急救援队伍建设实施方案的通知）</t>
  </si>
  <si>
    <t>*质量</t>
  </si>
  <si>
    <t>森林消防队伍演习质量</t>
  </si>
  <si>
    <t>合格</t>
  </si>
  <si>
    <t>根据演习活动验收报告</t>
  </si>
  <si>
    <t>*时效</t>
  </si>
  <si>
    <t>无人机飞行巡查</t>
  </si>
  <si>
    <t>7个月</t>
  </si>
  <si>
    <t>森林特别防护期（10月1日-次年4月30日）</t>
  </si>
  <si>
    <t>*成本</t>
  </si>
  <si>
    <t>财政预算支出进度达标率</t>
  </si>
  <si>
    <t>≥95%</t>
  </si>
  <si>
    <t>根据年度财政预算执行率安排</t>
  </si>
  <si>
    <t>效益</t>
  </si>
  <si>
    <t>经济效益</t>
  </si>
  <si>
    <t>不适用</t>
  </si>
  <si>
    <t>*社会效益</t>
  </si>
  <si>
    <t>提升我区森林消防队员业务水平</t>
  </si>
  <si>
    <t>有效提升全区森林消防队员业务水平</t>
  </si>
  <si>
    <t>根据年度工作方案</t>
  </si>
  <si>
    <t>提高区森林消防大队应急处置能力</t>
  </si>
  <si>
    <t>有效提高</t>
  </si>
  <si>
    <t>通过宣传，有效提高全区群众的防火意识</t>
  </si>
  <si>
    <t>根据往年宣传效果预估</t>
  </si>
  <si>
    <t>生态效益</t>
  </si>
  <si>
    <t>全年不发生较大森林火灾</t>
  </si>
  <si>
    <t>100%不发生</t>
  </si>
  <si>
    <t>按年度工作计划</t>
  </si>
  <si>
    <t>可持续影响</t>
  </si>
  <si>
    <t>有效保障全区森林防灭火工作</t>
  </si>
  <si>
    <t>100%保障</t>
  </si>
  <si>
    <t>满意度</t>
  </si>
  <si>
    <t>*服务对象满意度</t>
  </si>
  <si>
    <t>森林消防大队队员</t>
  </si>
  <si>
    <t>满意</t>
  </si>
  <si>
    <t>活动总结</t>
  </si>
  <si>
    <t>其他满意度</t>
  </si>
  <si>
    <t>群众满意度</t>
  </si>
  <si>
    <t>问卷调查</t>
  </si>
  <si>
    <t>备注：作为导出模板，置灰信息系统自动带出，不能修改，作为导入模板，置灰信息无需手工录入。</t>
  </si>
  <si>
    <t>440309210000602330000</t>
  </si>
  <si>
    <t>一般管理事务</t>
  </si>
  <si>
    <t>02</t>
  </si>
  <si>
    <t>保障机构正常运转需要。</t>
  </si>
  <si>
    <t xml:space="preserve">为正常工作运转做好保障；完成年度日常法制工作；加强全区自然灾害类综合防灾减灾工作，防止和减少应急突发事件，保障人民群众生命和财产安全，促进经济社会持续健康发展；加强安全生产工作，防止和减少生产安全事故，保障人民群众生命和财产安全，促进经济社会持续健康发展；
保障应急移动指挥车正常运行，更新改造后更好地为龙华区突发应急处置提供服务，更好服务于应急演练充当移动指挥部做保障；压实企业主体责任，打通安全管理最后一公里”，实施“隐患排查告知书、违法处罚告知书、约谈通知书”和“提醒函”的路径，推动责任人主动履职；挖掘我区工贸企业先进工艺技术，在同类型企业中推广；保证科室日常执法工作、专项行动、跨行政区域办案等各项工作正常运转，保障执法文书送达公告工作顺利开展，出具专项安全现状评价报告。
</t>
  </si>
  <si>
    <t>为正常工作运转做好保障；完成年度日常法制工作；加强全区自然灾害类综合防灾减灾工作，防止和减少应急突发事件，保障人民群众生命和财产安全，促进经济社会持续健康发展；加强安全生产工作，防止和减少生产安全事故，保障人民群众生命和财产安全，促进经济社会持续健康发展；
保障应急移动指挥车正常运行，更新改造后更好地为龙华区突发应急处置提供服务，更好服务于应急演练充当移动指挥部做保障；压实企业主体责任，打通安全管理最后一公里”，实施“隐患排查告知书、违法处罚告知书、约谈通知书”和“提醒函”的路径，推动责任人主动履职；挖掘我区工贸企业先进工艺技术，在同类型企业中推广；保证科室日常执法工作、专项行动、跨行政区域办案等各项工作正常运转，保障执法文书送达公告工作顺利开展，出具专项安全现状评价报告。</t>
  </si>
  <si>
    <t>订阅相关报刊</t>
  </si>
  <si>
    <t>一批</t>
  </si>
  <si>
    <t>根据关于做好龙华区2021年度重点党报党刊发行工作的通知</t>
  </si>
  <si>
    <t>开展退役军人慰问活动</t>
  </si>
  <si>
    <t>≥1场</t>
  </si>
  <si>
    <t>根据《龙华区双拥办关于2021年“八一”期间开展拥军优属活动的通知》</t>
  </si>
  <si>
    <t>组织事故警示教育现场会</t>
  </si>
  <si>
    <t>≥5场</t>
  </si>
  <si>
    <t>按照全国、全省、全市一盘棋的思路</t>
  </si>
  <si>
    <t>对各街道开展防汛防旱防风督导工作</t>
  </si>
  <si>
    <t>6个街道</t>
  </si>
  <si>
    <t>.《广东省防汛防旱防风条例》第四条第三款：“县级人民政府及其有关部门、乡镇人民政府、街道办事处负责本辖区内或者本行业的防汛防旱防风知识宣传和技能普及、预案制定、应急演练、险情排查和处理、灾情险情报告、组织人员转移等防汛防旱防风的具体工作。”</t>
  </si>
  <si>
    <t>生产安全事故调查业务沙龙活动</t>
  </si>
  <si>
    <t>≥2期</t>
  </si>
  <si>
    <t>根据年度工作情况安排</t>
  </si>
  <si>
    <t>档案整理</t>
  </si>
  <si>
    <t>根据单位加强档案建设管理要求</t>
  </si>
  <si>
    <t>信息安全及保密</t>
  </si>
  <si>
    <t>100%</t>
  </si>
  <si>
    <t>根据单位保密工作要求</t>
  </si>
  <si>
    <t>行政处罚案件执行、复议、诉讼、案卷评查</t>
  </si>
  <si>
    <t>《广东省依法行政工作领导小组办公室关于印发行政执法公示办法等三个办法（试行）的通知》（粤府法治办〔2017〕13 号、区安委办关于印发《深圳市龙华区安全生产领域举报处理办法》的通知</t>
  </si>
  <si>
    <t>安全教育基地运维保障</t>
  </si>
  <si>
    <t>有效保障</t>
  </si>
  <si>
    <t>根据单位工作安排</t>
  </si>
  <si>
    <t>应急指挥车辆故障修复及时性</t>
  </si>
  <si>
    <t>及时</t>
  </si>
  <si>
    <t>考察应急特种车辆维修是否及时</t>
  </si>
  <si>
    <t>预算执行率</t>
  </si>
  <si>
    <t>反映单位预算执行情况</t>
  </si>
  <si>
    <t>提高辖区群众安全意识与素养</t>
  </si>
  <si>
    <t>提高社会公众的安全素养、科学技术助力安全宣教、传播安全意识与文化</t>
  </si>
  <si>
    <t>单位职工服务满意度</t>
  </si>
  <si>
    <t>电话问访</t>
  </si>
  <si>
    <t>440309210901500005678</t>
  </si>
  <si>
    <t>预留机动</t>
  </si>
  <si>
    <t>申请单位：</t>
  </si>
  <si>
    <t>一级预算单位：</t>
  </si>
  <si>
    <t>15 履职类项目</t>
  </si>
  <si>
    <t>是否新增项目：</t>
  </si>
  <si>
    <t>否</t>
  </si>
  <si>
    <t>分配方式：</t>
  </si>
  <si>
    <t>因素法和项目法</t>
  </si>
  <si>
    <t xml:space="preserve">1.应对预算执行中突发应急工作等临时性急需开支；
2.因区委区政府或上级部门临时安排的工作任务所需的新增开支；
3.按有关规定审核安排的因公出国（境）经费；
4.其他不可预见的开支。"					
</t>
  </si>
  <si>
    <t xml:space="preserve">1.应对预算执行中突发应急工作等临时性急需开支；
2.因区委区政府或上级部门临时安排的工作任务所需的新增开支；
3.按有关规定审核安排的因公出国（境）经费；
4.其他不可预见的开支。"						</t>
  </si>
  <si>
    <t>通过“机动经费”项目的设立，以满足年度预算执行中因临时增加工作确需安排的资金需求，从而进一步规范部门预算准备金的使用管理，提升预算单位科学理财的积极性和自主性，强化预算约束。"</t>
  </si>
  <si>
    <t>应急或临时安排工作完成率</t>
  </si>
  <si>
    <t xml:space="preserve">100%	
</t>
  </si>
  <si>
    <t xml:space="preserve">根据相关工作方案	
</t>
  </si>
  <si>
    <t xml:space="preserve">应急或临时安排工作质量达标率	
</t>
  </si>
  <si>
    <t xml:space="preserve">应急或临时安排工作完成及时率	
</t>
  </si>
  <si>
    <t xml:space="preserve">100%	</t>
  </si>
  <si>
    <t xml:space="preserve">根据相关工作方案	</t>
  </si>
  <si>
    <t xml:space="preserve">支出进度达标率	
</t>
  </si>
  <si>
    <t xml:space="preserve">≥95%	
</t>
  </si>
  <si>
    <t xml:space="preserve">实际执行率/计划执行率*100%	
</t>
  </si>
  <si>
    <t xml:space="preserve">不适用	
</t>
  </si>
  <si>
    <t xml:space="preserve">"有效保障应急项目正常开展	
"	
</t>
  </si>
  <si>
    <t xml:space="preserve">有效
</t>
  </si>
  <si>
    <t xml:space="preserve">按相关工作方案	
</t>
  </si>
  <si>
    <t/>
  </si>
  <si>
    <t xml:space="preserve">项目服务对象满意度	
</t>
  </si>
  <si>
    <t xml:space="preserve">≥90%
</t>
  </si>
  <si>
    <t xml:space="preserve">问卷调查	
</t>
  </si>
  <si>
    <t>备注：作为导入模板，置灰信息无需录入，作为导出模板，置灰信息系统自动带出。</t>
  </si>
  <si>
    <t>440309210000602340000</t>
  </si>
  <si>
    <t>在职人员经费</t>
  </si>
  <si>
    <t>01-</t>
  </si>
  <si>
    <t>人员经费</t>
  </si>
  <si>
    <t>及时发放在职人员工资及相应福利费用，并保证发放准确率达到100%</t>
  </si>
  <si>
    <t>有效保障职工福利水平，提高在职员工的工作满意度。</t>
  </si>
  <si>
    <t>发放在职职工工资及福利指标个数</t>
  </si>
  <si>
    <t>58</t>
  </si>
  <si>
    <t>根据人员编制数</t>
  </si>
  <si>
    <t>发放在职职工工资及福利指标合格</t>
  </si>
  <si>
    <t>及时发放发放在职职工工资及福利费用</t>
  </si>
  <si>
    <t>根据每月发放计划</t>
  </si>
  <si>
    <t>支出进度达标率</t>
  </si>
  <si>
    <t>根据年度工作计划</t>
  </si>
  <si>
    <t>有效保障工作人员收入稳定</t>
  </si>
  <si>
    <t>在职人员满意度</t>
  </si>
  <si>
    <t>项目负责人</t>
  </si>
  <si>
    <t>房呈熠</t>
  </si>
  <si>
    <t>联系电话</t>
  </si>
  <si>
    <t>项目编码</t>
  </si>
  <si>
    <t>440309221206261200000</t>
  </si>
  <si>
    <t>项目名称</t>
  </si>
  <si>
    <t>龙华区数字气象服务中心建设项目</t>
  </si>
  <si>
    <t>申请单位</t>
  </si>
  <si>
    <t>一级预算单位</t>
  </si>
  <si>
    <t>主管处室</t>
  </si>
  <si>
    <t>005 行政财务管理科</t>
  </si>
  <si>
    <t>用款单位</t>
  </si>
  <si>
    <t>实施单位/建设单位</t>
  </si>
  <si>
    <t>综合防灾减灾科</t>
  </si>
  <si>
    <t>实施期限</t>
  </si>
  <si>
    <t>一年</t>
  </si>
  <si>
    <t>预算安排方式</t>
  </si>
  <si>
    <t>01 部门预算项目</t>
  </si>
  <si>
    <t>项目类型</t>
  </si>
  <si>
    <t>02 政府投资项目</t>
  </si>
  <si>
    <t>计划开始日期</t>
  </si>
  <si>
    <t>计划完成日期</t>
  </si>
  <si>
    <t>项目总金额（元）</t>
  </si>
  <si>
    <t>本年度项目金额（元）</t>
  </si>
  <si>
    <t>是否新增项目</t>
  </si>
  <si>
    <t>资金用途</t>
  </si>
  <si>
    <t>项目软硬件建设及相关费用</t>
  </si>
  <si>
    <t>项目概况</t>
  </si>
  <si>
    <t>为推进面向防灾减灾、智慧城市、公共安全、生态文明的气象服务保障能力建设，以习近平新时代中国特色社会主义思想为指导，坚持以人民为中心,践行新发展理念，我局结合辖区当前综合防灾减灾的迫切需求，针对我区没有分设气象站和精细化气象服务信息支撑能力不足等短板，组织开展“龙华区数字气象服务中心建设”项目，对标监测精密、预报精准、服务精细要求，加强气象科技创新，提升气象服务精细化智能化水平，全面服务“数字龙华”建设，打造智慧城市精细化治理的气象虚拟数字环境，保障城市运转更聪明、更智慧、更安全。</t>
  </si>
  <si>
    <t>项目申报依据</t>
  </si>
  <si>
    <t>单位履职需要：2020年12月15日，卫华区长在参加市政府六届二百四十六次常务会议（区分会场）后，作出指示“针对我区目前没有市分设气象站的问题，请区应急管理局按照规定程序主动向市气象局申请，争取早日在龙华区建立市分设气象站”。我局接到区政府主要领导交办事项任务后，迅速组织相关负责科室与市气象局及相关技术开发团队深入对接。根据《深圳市防汛防旱防风指挥部关于加强气象保障能力建设的通知》以及深圳市气象局现行的建设规范，编制项目建议书和实施初步，现龙华区数字气象服务中心建设项目已通过必要性审核，致函区“智数办”并于2021年4月13日被纳入2021年区信息化项目计划，并向区发改局提交了项目申报材料。</t>
  </si>
  <si>
    <t>项目测算标准</t>
  </si>
  <si>
    <t xml:space="preserve">一、信息工程费 工程量(项) 单价 1687.50 
1.气象服务中心硬件 85 17.50 1487.50 
2.气象服务中心决策气象服务信息支撑平台开发 1 200.00 200.00 
二、工程建设其他费用 计费依据及标准 144.79 
1.项目建设管理费 (一)x1.8% 30.31 
2.设计费 (一)x3.08% 51.97 
3.监理费 (一)x2.46% 41.59 
4.前期工作费 按规定计算 2.82 
5.第三方测评费 按规定计算 18.10 
三、预备费  91.61 </t>
  </si>
  <si>
    <r>
      <rPr>
        <sz val="11"/>
        <rFont val="等线"/>
        <charset val="134"/>
      </rPr>
      <t>年度目标</t>
    </r>
    <r>
      <rPr>
        <sz val="11"/>
        <color indexed="10"/>
        <rFont val="Calibri"/>
        <charset val="134"/>
      </rPr>
      <t>*</t>
    </r>
  </si>
  <si>
    <t>围绕气象保障生命安全、生产发展、生活富裕、生态良好战略定位,对标监测精密、预报精准、服务精细要求，实施数字气象工程，建设龙华区气象服务中心决策气象服务支持平台和加密自动气象站网（含50个社区自动气象站、20个高层楼宇气象站、10个智能杆气象站和5个智能杆+气象站），通过“上云用数赋智”推进气象数据“插件”“图层”融入城市信息模型，直通龙华区指挥中心、城市运营中心、城市生命线行业和重点单位等，打造智慧城市精细化治理的气象虚拟数字环境，保障城市运转更聪明、更智慧、更安全。</t>
  </si>
  <si>
    <t>长期目标</t>
  </si>
  <si>
    <t xml:space="preserve">  应用本项目软硬件建设成果和行业建设成果，对标“精细服务”，按照“需求牵引、平台支撑、精准协同、高效联动”的总体要求，开展龙华区“安全+气象”、“行业+气象”精细化决策气象保障服务，为龙华区防灾减灾、安全生产、重大活动、生态文明等科学决策提供“点对点”“零距离”气象信息与咨询服务，增强气象服务工作的敏感性、针对性、实效性，保障生命安全、赋能生产发展、助力生活富裕、服务生态良好。
</t>
  </si>
  <si>
    <t>产出指标</t>
  </si>
  <si>
    <t>数量指标*</t>
  </si>
  <si>
    <t>建立智慧气象平台</t>
  </si>
  <si>
    <t>1个</t>
  </si>
  <si>
    <t>基于龙华区的风险监测预警服务、基于龙华区的精细化预报预警服务、基于龙华区的精细化风险评估服务、基于网格预报的龙华区决策服务、可视化风场服务、气候服务、临灾决策应急联动服务和系统管理等。通过这些应用模块的建设可以提高龙华区精细化气候管理和决策支持能力，提供气象监测、气象短临预警、风险评估、历史灾情、气候监测预测、决策服务等在线分析服务</t>
  </si>
  <si>
    <t>新建社区自动站</t>
  </si>
  <si>
    <t>50个</t>
  </si>
  <si>
    <t>为率先实现防灾减灾综合社区建设，实现全域社区气象灾害全覆盖监测和风险提示，结合龙华区已有的气象站，新建46个覆盖各社区的气象站，另在坂田河、岗头河、白花河、君子布河四条河流选址新建河流上游社区代表站4个，合计50哥社区自动站</t>
  </si>
  <si>
    <t>新建高层楼宇站</t>
  </si>
  <si>
    <t>20个</t>
  </si>
  <si>
    <t>为率先实现立体气象灾害监测，为高层楼宇的市民提供贴身的气象灾害和风险监测，在龙华区选取30米、60米、90米、120米、150米的5个梯度的高层楼宇，5个梯度层次为 1 组，全区设置 4 组共20 个高层楼宇站投入设备进行建设</t>
  </si>
  <si>
    <t>新建智能杆气象站</t>
  </si>
  <si>
    <t>10个</t>
  </si>
  <si>
    <t>结合龙华区多功能智能杆布局规划要求，规划建设龙华区智能杆气象站10个</t>
  </si>
  <si>
    <t>新建智能杆+气象站等硬件设备</t>
  </si>
  <si>
    <t>5个</t>
  </si>
  <si>
    <t>用于补充已有智能杆分布网络密度的不足，规划建设智能杆+气象站5个</t>
  </si>
  <si>
    <t>质量指标*</t>
  </si>
  <si>
    <t>实现区2公里内有气象监测站的区域覆盖率</t>
  </si>
  <si>
    <t>建设立体气象灾害监测体系</t>
  </si>
  <si>
    <r>
      <rPr>
        <sz val="11"/>
        <color theme="1"/>
        <rFont val="宋体"/>
        <charset val="134"/>
      </rPr>
      <t>时效指标</t>
    </r>
    <r>
      <rPr>
        <sz val="11"/>
        <color indexed="10"/>
        <rFont val="Calibri"/>
        <charset val="134"/>
      </rPr>
      <t>*</t>
    </r>
  </si>
  <si>
    <t>实现立体气象灾害监测工作完成及时性</t>
  </si>
  <si>
    <t>按单位支付计划执行</t>
  </si>
  <si>
    <t>费用支付及时性</t>
  </si>
  <si>
    <r>
      <rPr>
        <sz val="11"/>
        <color theme="1"/>
        <rFont val="宋体"/>
        <charset val="134"/>
      </rPr>
      <t>成本指标</t>
    </r>
    <r>
      <rPr>
        <sz val="11"/>
        <color indexed="10"/>
        <rFont val="Calibri"/>
        <charset val="134"/>
      </rPr>
      <t>*</t>
    </r>
  </si>
  <si>
    <t>预算资金执行率</t>
  </si>
  <si>
    <t>按财政预算批复数</t>
  </si>
  <si>
    <t>效益指标</t>
  </si>
  <si>
    <t>经济效益指标</t>
  </si>
  <si>
    <t>建设发展、运行保障数字龙华经济先行区和优化龙华区现有气象监测网布局，加密龙华区气象监测站点</t>
  </si>
  <si>
    <t>有效运行和保障</t>
  </si>
  <si>
    <t>根据项目内容和实际需要来决定。</t>
  </si>
  <si>
    <t>提升精细化气象监测能力</t>
  </si>
  <si>
    <t>有效提升</t>
  </si>
  <si>
    <r>
      <rPr>
        <sz val="11"/>
        <color theme="1"/>
        <rFont val="等线"/>
        <charset val="134"/>
        <scheme val="minor"/>
      </rPr>
      <t>社会效益指标</t>
    </r>
    <r>
      <rPr>
        <sz val="11"/>
        <color rgb="FFFF0000"/>
        <rFont val="Calibri"/>
        <charset val="134"/>
      </rPr>
      <t>*</t>
    </r>
  </si>
  <si>
    <t>推动基准气象观测网+泛在感知网的智慧龙华气象观测，为数字龙华经济先行区建设发展、运行保障和管理提供有力支撑</t>
  </si>
  <si>
    <r>
      <rPr>
        <sz val="11"/>
        <color theme="1"/>
        <rFont val="宋体"/>
        <charset val="134"/>
      </rPr>
      <t>社会效益指标</t>
    </r>
    <r>
      <rPr>
        <sz val="11"/>
        <color indexed="10"/>
        <rFont val="Calibri"/>
        <charset val="134"/>
      </rPr>
      <t>*</t>
    </r>
  </si>
  <si>
    <t>打造精准防御、高效决策的在线决策服务信息支撑平台，全面服务“数字龙华”建设，打造智慧城市精细化治理的气象虚拟数字环境，保障城市运转更聪明、更智慧、更安全</t>
  </si>
  <si>
    <t>生态效益指标</t>
  </si>
  <si>
    <r>
      <rPr>
        <sz val="11"/>
        <color theme="1"/>
        <rFont val="宋体"/>
        <charset val="134"/>
      </rPr>
      <t>满意度指标</t>
    </r>
    <r>
      <rPr>
        <sz val="11"/>
        <color indexed="10"/>
        <rFont val="Calibri"/>
        <charset val="134"/>
      </rPr>
      <t>*</t>
    </r>
  </si>
  <si>
    <t>各成员单位满意度</t>
  </si>
  <si>
    <t>根据成员单位使用情况反馈</t>
  </si>
  <si>
    <t>440309210000601570000</t>
  </si>
  <si>
    <t>计划生育考核</t>
  </si>
  <si>
    <t>反映单位计划生育考核支出。</t>
  </si>
  <si>
    <t>让干部职工认识人口与计划生育工作的重要性，及时协调解决计划生育中存在的问题，切实做到责任到位，措施到位，投入到位。按单位履职，需做好政府计划生育考核。</t>
  </si>
  <si>
    <t>按照夯实基础、扎实开展、求真务实的工作思路，进一步加强人口和计划生育工作，稳定低生育水平，统筹解决人口问题。</t>
  </si>
  <si>
    <t>参与年度计划生育考核指标个数</t>
  </si>
  <si>
    <t>118</t>
  </si>
  <si>
    <t>根据区年度计划生育考核方案执行</t>
  </si>
  <si>
    <t>参与年度计划生育考核指标合格率</t>
  </si>
  <si>
    <t>计划生育奖励金发放时间</t>
  </si>
  <si>
    <t>根据预算执行情况</t>
  </si>
  <si>
    <t>有效保障计划生育工作正常运行</t>
  </si>
  <si>
    <t>有效保障发放的工作人员满意</t>
  </si>
  <si>
    <t>440309210000604930000</t>
  </si>
  <si>
    <t>安全生产专项经费</t>
  </si>
  <si>
    <t>用于安全生产等各项工作。</t>
  </si>
  <si>
    <t xml:space="preserve">1.加快推进国家安全发展示范城市创建；
2.加快推进应急管理法制体系建设；
3.完善应急信息化管理水平；
4.统筹推动安全综合治理，全面夯实自然灾害防治基础，筑牢森林防火安全屏障；
5.不断提升应急救援处置能力；
6.加强全民安全教育引导。
</t>
  </si>
  <si>
    <t>龙华区将以“压降事故、全面增强人民群众的安全感”为主线，以“创建国家安全示范城市”为契机，以“安全生产专项整治三年行动”为抓手，全力聚焦“两安全、一救援”的大应急体系和能力建设，建立健全“一盘棋”应急响应机制，全面压实企业、监管两个主体责任，统筹推动安全综合治理，牢牢守住安全生产基本盘，全面夯实自然灾害防治基础，筑牢森林防火安全屏障，不断提升应急救援处置能力，加强全民安全教育引导，打造法治营商环境，切实提高科技信息化水平，为龙华经济社会发展提供坚实的安全保障。</t>
  </si>
  <si>
    <t>重点工贸企业专项指导服务</t>
  </si>
  <si>
    <t>服务两轮</t>
  </si>
  <si>
    <t>深圳市安全生产专项整治三年行动实施计划</t>
  </si>
  <si>
    <t>工贸行业综合性应急演练</t>
  </si>
  <si>
    <t>≥1次</t>
  </si>
  <si>
    <t>按照《生产安全事故应急预案管理办法》，第三十三条规定，每年至少组织一次综合或专项应急演</t>
  </si>
  <si>
    <t>龙华区应急救援队伍培训</t>
  </si>
  <si>
    <t>根据《深圳市专业应急救援队伍建设规划（2020—2022）》《市突发事件应急委员会办公室关于征求深圳市专业应急救援队伍管理办法（送审稿）意见的函 》等文件要求，建立区、街道、社区三级龙华区应急救援队伍体系，为强化应急救援队伍业务能力，时刻保持应急救援队伍战备状态</t>
  </si>
  <si>
    <t>开展安全生产法宣传“12.4”宪法宣传日等宣传用</t>
  </si>
  <si>
    <t>1.2020年龙华区应急管理局安全生产法宣传周暨宪法宣传日活动服务合同；
2.中共深圳市委办公厅、深圳市人民政府办公厅印发《关于落实国家机关“谁执法谁普法”普法责任制的实施意见》的通知；
3.中共深圳市龙华区委全面依法治区委员会关于印发《深圳市龙华区全面创建全国基层法治示范区行动方案》的通知；
4.深圳市龙华区普法办关于印发《深圳市龙华区2021年民法典主题宣传活动工作方案》的通知；
5.市应急管理局关于印发深圳市应急管理2021年法规和宣传工作要点的通知；
6.深圳市龙华区关于组织开展双月学法活动实施方案；
7.市安委办关于贯彻落实省政府274号令推进高危行业领域安全生产责任保险工作的通知；</t>
  </si>
  <si>
    <t>安全生产宣传教育培训</t>
  </si>
  <si>
    <t>≥7场</t>
  </si>
  <si>
    <t>根据年度业务科室安排</t>
  </si>
  <si>
    <t>购置一批三防物资</t>
  </si>
  <si>
    <t>《广东省防汛防旱防风条例》第五章保障措施：第四十八条“县级以上人民政府应当加强下列基础设施建设和应急物资装备配（二）建立防汛防旱防风抢险救援物资储备仓库，按照规定储备必要的物资，并定期补充更新。</t>
  </si>
  <si>
    <t>督促企业落实安全生产主体责任，压实相关部门交通安全监管责任，减少辖区道路交通一般安全事故，遏制道路交通重特大安全事故</t>
  </si>
  <si>
    <t>通过督导检查压实责任</t>
  </si>
  <si>
    <t>龙华区系统防范化解道路交通安全风险工作三年行动方案（2021-2023）</t>
  </si>
  <si>
    <t>常年法律顾问工作合法性</t>
  </si>
  <si>
    <t>通过咨询法律顾问的形式确保工作合法合规</t>
  </si>
  <si>
    <t>根据年度工作安排</t>
  </si>
  <si>
    <t>建立健全应急物资混储管理</t>
  </si>
  <si>
    <t>租赁仓库，实现物资、储备、物流运输相结合</t>
  </si>
  <si>
    <t>根据《救灾物资储备库建设标准》《深圳市三防系统标准化建设实施方案》《广东省森林消防队伍装备与森林防火应急物资储备规范》《深圳市专业应急救援队伍建设指引》等文件要求，探索“三库合一”应急物资仓库租赁服务，整合应急物资仓库、救灾物资仓库和三防物资仓库</t>
  </si>
  <si>
    <t>项目工作完成及时率</t>
  </si>
  <si>
    <t>根据安全生产年度工作方案</t>
  </si>
  <si>
    <t>财政预算执行率</t>
  </si>
  <si>
    <t>根据年度预算执行目标</t>
  </si>
  <si>
    <t>龙华区道路交通安全风险教育宣传</t>
  </si>
  <si>
    <t>通过对重点人群、重点企业人员开展交通安全知识宣传，通过路面宣传提示，督促企业落实安全生产主体责任，提高广大人民群众交通安全意识，减少交通安全事故发生，保障人民群众生命财产安全。</t>
  </si>
  <si>
    <t>一、文件依据
1.广东省安全生产委员会关于印发广东省系统防范化解道路交通安全风险工作方案的通知；
2.市安委会 市交安委会关于印发《深圳市系统防范化解道路交通安全风险工作方案》的通知；
3.区安委会区交安委会关于印发龙华区系统防范化解道路交通安全风险工作三年行动方案（2021—2023）的通知；
4.市交安委办关于建立系统防范化解道路交通安全风险工作联系机制的通知；</t>
  </si>
  <si>
    <t>事故调查处理能力</t>
  </si>
  <si>
    <t>不断提升</t>
  </si>
  <si>
    <t>反映事故调查处理能力提升情况</t>
  </si>
  <si>
    <t>执法监察规范程度、 督导检查
效果</t>
  </si>
  <si>
    <t>反映执法检查和督导检查效果的提升程度</t>
  </si>
  <si>
    <t>抵御自然灾害的综合保障能力</t>
  </si>
  <si>
    <t>根据自然灾害综合保障能力提升情况</t>
  </si>
  <si>
    <t>事故或安全隐患举报处理结果投诉率</t>
  </si>
  <si>
    <t>≤1%</t>
  </si>
  <si>
    <t>根据事故处理和安全隐患举报处理的结果的投诉情况</t>
  </si>
  <si>
    <t>服务辖区企业满意度</t>
  </si>
  <si>
    <t>440309210000602350000</t>
  </si>
  <si>
    <t>政府绩效考核专项</t>
  </si>
  <si>
    <t>反映政府绩效考核支出。</t>
  </si>
  <si>
    <t>及时完成政府绩效考核发放工作，发放准确率达到100%。</t>
  </si>
  <si>
    <t>为严格绩效管理，突出责任落实，切实做好绩效管理工作，按单位履职，需做好政府绩效考核工作。</t>
  </si>
  <si>
    <t>参与年度政府绩效考核指标个数</t>
  </si>
  <si>
    <t>根据区年度绩效考核方案执行</t>
  </si>
  <si>
    <t>所有考核指标均合格</t>
  </si>
  <si>
    <t>及时发放政府绩效考核经费</t>
  </si>
  <si>
    <t>实际执行率/计划执行率*100%</t>
  </si>
  <si>
    <t>有效保障绩效工作正常运行</t>
  </si>
  <si>
    <t>有效提高工作人员积极性</t>
  </si>
  <si>
    <t>有效保障工作范围内的工作人员满意度</t>
  </si>
  <si>
    <t>电话访问</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</si>
</sst>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20"/>
      <name val="等线"/>
      <charset val="134"/>
      <scheme val="minor"/>
    </font>
    <font>
      <sz val="11"/>
      <name val="等线"/>
      <charset val="134"/>
      <scheme val="minor"/>
    </font>
    <font>
      <sz val="11"/>
      <color rgb="FFFF0000"/>
      <name val="等线"/>
      <charset val="134"/>
      <scheme val="minor"/>
    </font>
    <font>
      <sz val="11"/>
      <name val="等线"/>
      <charset val="134"/>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b/>
      <sz val="11"/>
      <color rgb="FFFFFFFF"/>
      <name val="等线"/>
      <charset val="0"/>
      <scheme val="minor"/>
    </font>
    <font>
      <b/>
      <sz val="15"/>
      <color theme="3"/>
      <name val="等线"/>
      <charset val="134"/>
      <scheme val="minor"/>
    </font>
    <font>
      <sz val="11"/>
      <color rgb="FF006100"/>
      <name val="等线"/>
      <charset val="0"/>
      <scheme val="minor"/>
    </font>
    <font>
      <sz val="11"/>
      <color rgb="FF3F3F76"/>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b/>
      <sz val="11"/>
      <color rgb="FF3F3F3F"/>
      <name val="等线"/>
      <charset val="0"/>
      <scheme val="minor"/>
    </font>
    <font>
      <b/>
      <sz val="18"/>
      <color theme="3"/>
      <name val="等线"/>
      <charset val="134"/>
      <scheme val="minor"/>
    </font>
    <font>
      <sz val="11"/>
      <color indexed="10"/>
      <name val="Calibri"/>
      <charset val="134"/>
    </font>
    <font>
      <sz val="11"/>
      <color theme="1"/>
      <name val="宋体"/>
      <charset val="134"/>
    </font>
    <font>
      <sz val="11"/>
      <color rgb="FFFF0000"/>
      <name val="Calibri"/>
      <charset val="134"/>
    </font>
    <font>
      <sz val="10"/>
      <color rgb="FF000000"/>
      <name val="微软雅黑"/>
      <charset val="134"/>
    </font>
    <font>
      <sz val="9"/>
      <name val="宋体"/>
      <charset val="134"/>
    </font>
  </fonts>
  <fills count="34">
    <fill>
      <patternFill patternType="none"/>
    </fill>
    <fill>
      <patternFill patternType="gray125"/>
    </fill>
    <fill>
      <patternFill patternType="solid">
        <fgColor theme="0" tint="-0.0499893185216834"/>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16" borderId="13" applyNumberFormat="false" applyAlignment="false" applyProtection="false">
      <alignment vertical="center"/>
    </xf>
    <xf numFmtId="0" fontId="15" fillId="0" borderId="11" applyNumberFormat="false" applyFill="false" applyAlignment="false" applyProtection="false">
      <alignment vertical="center"/>
    </xf>
    <xf numFmtId="0" fontId="17" fillId="27" borderId="15" applyNumberFormat="false" applyAlignment="false" applyProtection="false">
      <alignment vertical="center"/>
    </xf>
    <xf numFmtId="0" fontId="18" fillId="0" borderId="0" applyNumberFormat="false" applyFill="false" applyBorder="false" applyAlignment="false" applyProtection="false">
      <alignment vertical="center"/>
    </xf>
    <xf numFmtId="0" fontId="22" fillId="31" borderId="16" applyNumberFormat="false" applyAlignment="false" applyProtection="false">
      <alignment vertical="center"/>
    </xf>
    <xf numFmtId="0" fontId="10" fillId="3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31" borderId="15" applyNumberFormat="false" applyAlignment="false" applyProtection="false">
      <alignment vertical="center"/>
    </xf>
    <xf numFmtId="0" fontId="5"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0" fillId="11" borderId="12" applyNumberFormat="false" applyFont="false" applyAlignment="false" applyProtection="false">
      <alignment vertical="center"/>
    </xf>
    <xf numFmtId="0" fontId="16"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0" fontId="10"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9" fillId="0" borderId="9" applyNumberFormat="false" applyFill="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0" fillId="7" borderId="0" applyNumberFormat="false" applyBorder="false" applyAlignment="false" applyProtection="false">
      <alignment vertical="center"/>
    </xf>
  </cellStyleXfs>
  <cellXfs count="66">
    <xf numFmtId="0" fontId="0" fillId="0" borderId="0" xfId="0">
      <alignment vertical="center"/>
    </xf>
    <xf numFmtId="0" fontId="1" fillId="0" borderId="1" xfId="0" applyFont="true" applyBorder="true" applyAlignment="true" applyProtection="true">
      <alignment horizontal="center" vertical="center" wrapText="true"/>
      <protection locked="false"/>
    </xf>
    <xf numFmtId="0" fontId="2" fillId="2" borderId="1" xfId="0" applyFont="true" applyFill="true" applyBorder="true" applyAlignment="true" applyProtection="true">
      <alignment horizontal="left" vertical="center" wrapText="true"/>
      <protection locked="false"/>
    </xf>
    <xf numFmtId="0" fontId="2" fillId="2" borderId="1" xfId="0" applyFont="true" applyFill="true" applyBorder="true" applyAlignment="true" applyProtection="true">
      <alignment horizontal="center" vertical="center" wrapText="true"/>
      <protection locked="false"/>
    </xf>
    <xf numFmtId="49" fontId="2" fillId="2" borderId="1" xfId="0" applyNumberFormat="true" applyFont="true" applyFill="true" applyBorder="true" applyAlignment="true" applyProtection="true">
      <alignment horizontal="left" vertical="center" wrapText="true"/>
      <protection locked="false"/>
    </xf>
    <xf numFmtId="176" fontId="2" fillId="2" borderId="1" xfId="0" applyNumberFormat="true" applyFont="true" applyFill="true" applyBorder="true" applyAlignment="true" applyProtection="true">
      <alignment horizontal="center" vertical="center" wrapText="true"/>
      <protection locked="false"/>
    </xf>
    <xf numFmtId="0" fontId="2" fillId="2" borderId="1" xfId="0" applyFont="true" applyFill="true" applyBorder="true" applyAlignment="true" applyProtection="true">
      <alignment vertical="center" wrapText="true"/>
      <protection locked="false"/>
    </xf>
    <xf numFmtId="49" fontId="2" fillId="2" borderId="1" xfId="0" applyNumberFormat="true" applyFont="true" applyFill="true" applyBorder="true" applyAlignment="true" applyProtection="true">
      <alignment horizontal="center" vertical="center" wrapText="true"/>
      <protection locked="false"/>
    </xf>
    <xf numFmtId="0" fontId="2" fillId="0" borderId="1" xfId="0" applyFont="true" applyBorder="true" applyAlignment="true" applyProtection="true">
      <alignment vertical="center" wrapText="true"/>
      <protection locked="false"/>
    </xf>
    <xf numFmtId="0" fontId="2" fillId="0" borderId="2" xfId="0" applyFont="true" applyBorder="true" applyAlignment="true" applyProtection="true">
      <alignment horizontal="left" vertical="center" wrapText="true"/>
      <protection locked="false"/>
    </xf>
    <xf numFmtId="0" fontId="2" fillId="0" borderId="3" xfId="0" applyFont="true" applyBorder="true" applyAlignment="true" applyProtection="true">
      <alignment horizontal="left" vertical="center" wrapText="true"/>
      <protection locked="false"/>
    </xf>
    <xf numFmtId="0" fontId="2" fillId="0" borderId="1" xfId="0" applyFont="true" applyFill="true" applyBorder="true" applyAlignment="true" applyProtection="true">
      <alignment horizontal="center" vertical="center" wrapText="true"/>
      <protection locked="false"/>
    </xf>
    <xf numFmtId="0" fontId="0" fillId="0" borderId="1" xfId="0" applyBorder="true" applyAlignment="true">
      <alignment horizontal="center" vertical="center"/>
    </xf>
    <xf numFmtId="0" fontId="2" fillId="0" borderId="1" xfId="0" applyFont="true" applyFill="true" applyBorder="true" applyAlignment="true" applyProtection="true">
      <alignment vertical="center" wrapText="true"/>
      <protection locked="false"/>
    </xf>
    <xf numFmtId="0" fontId="0" fillId="0" borderId="1" xfId="0" applyBorder="true" applyAlignment="true">
      <alignment vertical="center"/>
    </xf>
    <xf numFmtId="0" fontId="0" fillId="0" borderId="1" xfId="0" applyBorder="true" applyAlignment="true">
      <alignment horizontal="left" vertical="center" wrapText="true"/>
    </xf>
    <xf numFmtId="0" fontId="0" fillId="0" borderId="1" xfId="0" applyBorder="true" applyAlignment="true">
      <alignment vertical="center" wrapText="true"/>
    </xf>
    <xf numFmtId="0" fontId="3" fillId="0" borderId="4" xfId="0" applyFont="true" applyBorder="true" applyAlignment="true">
      <alignment vertical="center"/>
    </xf>
    <xf numFmtId="0" fontId="2" fillId="0" borderId="5" xfId="0" applyFont="true" applyBorder="true" applyAlignment="true" applyProtection="true">
      <alignment horizontal="left" vertical="center" wrapText="true"/>
      <protection locked="false"/>
    </xf>
    <xf numFmtId="0" fontId="0" fillId="0" borderId="0" xfId="0" applyAlignment="true">
      <alignment horizontal="center" vertical="center"/>
    </xf>
    <xf numFmtId="0" fontId="2" fillId="2" borderId="2" xfId="0" applyFont="true" applyFill="true" applyBorder="true" applyAlignment="true">
      <alignment horizontal="center"/>
    </xf>
    <xf numFmtId="0" fontId="2" fillId="2" borderId="3" xfId="0" applyFont="true" applyFill="true" applyBorder="true" applyAlignment="true">
      <alignment horizontal="center"/>
    </xf>
    <xf numFmtId="0" fontId="2" fillId="2" borderId="5" xfId="0" applyFont="true" applyFill="true" applyBorder="true" applyAlignment="true">
      <alignment horizontal="center"/>
    </xf>
    <xf numFmtId="0" fontId="0" fillId="2" borderId="1" xfId="0" applyFont="true" applyFill="true" applyBorder="true" applyAlignment="true">
      <alignment horizontal="center"/>
    </xf>
    <xf numFmtId="0" fontId="2" fillId="2" borderId="2" xfId="0" applyFont="true" applyFill="true" applyBorder="true" applyAlignment="true">
      <alignment horizontal="center" vertical="center"/>
    </xf>
    <xf numFmtId="0" fontId="2" fillId="2" borderId="3" xfId="0" applyFont="true" applyFill="true" applyBorder="true" applyAlignment="true">
      <alignment horizontal="center" vertical="center"/>
    </xf>
    <xf numFmtId="0" fontId="2" fillId="2" borderId="5" xfId="0" applyFont="true" applyFill="true" applyBorder="true" applyAlignment="true">
      <alignment horizontal="center" vertical="center"/>
    </xf>
    <xf numFmtId="14" fontId="2" fillId="2" borderId="1" xfId="0" applyNumberFormat="true" applyFont="true" applyFill="true" applyBorder="true" applyAlignment="true" applyProtection="true">
      <alignment horizontal="center" vertical="center" wrapText="true"/>
      <protection locked="false"/>
    </xf>
    <xf numFmtId="40" fontId="2" fillId="2" borderId="1" xfId="0" applyNumberFormat="true" applyFont="true" applyFill="true" applyBorder="true" applyAlignment="true" applyProtection="true">
      <alignment horizontal="center" vertical="center" wrapText="true"/>
      <protection locked="false"/>
    </xf>
    <xf numFmtId="0" fontId="2" fillId="2" borderId="1" xfId="0" applyNumberFormat="true" applyFont="true" applyFill="true" applyBorder="true" applyAlignment="true" applyProtection="true">
      <alignment horizontal="center" vertical="center" wrapText="true"/>
      <protection locked="false"/>
    </xf>
    <xf numFmtId="49" fontId="2" fillId="0" borderId="1" xfId="0" applyNumberFormat="true" applyFont="true" applyFill="true" applyBorder="true" applyAlignment="true" applyProtection="true">
      <alignment horizontal="center" vertical="center" wrapText="true"/>
      <protection locked="false"/>
    </xf>
    <xf numFmtId="49" fontId="2" fillId="0" borderId="1" xfId="0" applyNumberFormat="true" applyFont="true" applyFill="true" applyBorder="true" applyAlignment="true" applyProtection="true">
      <alignment horizontal="left" vertical="center" wrapText="true"/>
      <protection locked="false"/>
    </xf>
    <xf numFmtId="49" fontId="2" fillId="0" borderId="1" xfId="0" applyNumberFormat="true" applyFont="true" applyBorder="true" applyAlignment="true" applyProtection="true">
      <alignment horizontal="center" vertical="center" wrapText="true"/>
      <protection locked="false"/>
    </xf>
    <xf numFmtId="0" fontId="4" fillId="0" borderId="1" xfId="0" applyFont="true" applyBorder="true" applyAlignment="true" applyProtection="true">
      <alignment vertical="center" wrapText="true"/>
      <protection locked="false"/>
    </xf>
    <xf numFmtId="0" fontId="2" fillId="0" borderId="1" xfId="0" applyFont="true" applyFill="true" applyBorder="true" applyAlignment="true" applyProtection="true">
      <alignment horizontal="left" vertical="center" wrapText="true"/>
      <protection locked="false"/>
    </xf>
    <xf numFmtId="0" fontId="0" fillId="0" borderId="1" xfId="0" applyBorder="true" applyAlignment="true">
      <alignment horizontal="left" vertical="center"/>
    </xf>
    <xf numFmtId="0" fontId="2" fillId="0" borderId="6" xfId="0" applyFont="true" applyFill="true" applyBorder="true" applyAlignment="true" applyProtection="true">
      <alignment horizontal="center" vertical="center" wrapText="true"/>
      <protection locked="false"/>
    </xf>
    <xf numFmtId="0" fontId="2" fillId="0" borderId="2" xfId="0" applyFont="true" applyBorder="true" applyAlignment="true">
      <alignment horizontal="center" vertical="center"/>
    </xf>
    <xf numFmtId="0" fontId="2" fillId="0" borderId="5" xfId="0" applyFont="true" applyBorder="true" applyAlignment="true">
      <alignment horizontal="center" vertical="center"/>
    </xf>
    <xf numFmtId="0" fontId="2" fillId="0" borderId="7" xfId="0" applyFont="true" applyFill="true" applyBorder="true" applyAlignment="true" applyProtection="true">
      <alignment horizontal="center" vertical="center" wrapText="true"/>
      <protection locked="false"/>
    </xf>
    <xf numFmtId="0" fontId="0" fillId="0" borderId="2" xfId="0" applyBorder="true" applyAlignment="true">
      <alignment horizontal="center" vertical="center"/>
    </xf>
    <xf numFmtId="0" fontId="0" fillId="0" borderId="5" xfId="0" applyBorder="true" applyAlignment="true">
      <alignment horizontal="center" vertical="center"/>
    </xf>
    <xf numFmtId="0" fontId="2" fillId="0" borderId="1" xfId="0" applyFont="true" applyBorder="true" applyAlignment="true">
      <alignment horizontal="center" vertical="center"/>
    </xf>
    <xf numFmtId="0" fontId="2" fillId="0" borderId="0" xfId="0" applyFont="true" applyAlignment="true">
      <alignment horizontal="center" vertical="center"/>
    </xf>
    <xf numFmtId="0" fontId="2" fillId="0" borderId="8" xfId="0" applyFont="true" applyFill="true" applyBorder="true" applyAlignment="true" applyProtection="true">
      <alignment horizontal="center" vertical="center" wrapText="true"/>
      <protection locked="false"/>
    </xf>
    <xf numFmtId="0" fontId="0" fillId="0" borderId="6" xfId="0" applyBorder="true" applyAlignment="true">
      <alignment horizontal="center" vertical="center"/>
    </xf>
    <xf numFmtId="0" fontId="2" fillId="0" borderId="2" xfId="0" applyFont="true" applyBorder="true" applyAlignment="true">
      <alignment horizontal="justify" vertical="center" wrapText="true"/>
    </xf>
    <xf numFmtId="0" fontId="2" fillId="0" borderId="5" xfId="0" applyFont="true" applyBorder="true" applyAlignment="true">
      <alignment horizontal="center" vertical="center" wrapText="true"/>
    </xf>
    <xf numFmtId="0" fontId="0" fillId="0" borderId="7" xfId="0" applyBorder="true" applyAlignment="true">
      <alignment horizontal="center" vertical="center"/>
    </xf>
    <xf numFmtId="0" fontId="2" fillId="0" borderId="1" xfId="0" applyFont="true" applyBorder="true" applyAlignment="true">
      <alignment horizontal="justify" vertical="center" wrapText="true"/>
    </xf>
    <xf numFmtId="0" fontId="2" fillId="0" borderId="1" xfId="0" applyFont="true" applyBorder="true" applyAlignment="true">
      <alignment horizontal="left" vertical="center" wrapText="true"/>
    </xf>
    <xf numFmtId="0" fontId="2" fillId="0" borderId="1" xfId="0" applyFont="true" applyBorder="true" applyAlignment="true">
      <alignment horizontal="center" vertical="center" wrapText="true"/>
    </xf>
    <xf numFmtId="0" fontId="3" fillId="0" borderId="4" xfId="0" applyFont="true" applyBorder="true" applyAlignment="true">
      <alignment horizontal="left" vertical="center"/>
    </xf>
    <xf numFmtId="0" fontId="3" fillId="0" borderId="4" xfId="0" applyFont="true" applyBorder="true" applyAlignment="true">
      <alignment horizontal="center" vertical="center"/>
    </xf>
    <xf numFmtId="0" fontId="0" fillId="2" borderId="1" xfId="0" applyFont="true" applyFill="true" applyBorder="true" applyAlignment="true">
      <alignment horizontal="center" vertical="center"/>
    </xf>
    <xf numFmtId="49" fontId="2" fillId="2" borderId="3" xfId="0" applyNumberFormat="true" applyFont="true" applyFill="true" applyBorder="true" applyAlignment="true" applyProtection="true">
      <alignment horizontal="center" vertical="center" wrapText="true"/>
      <protection locked="false"/>
    </xf>
    <xf numFmtId="49" fontId="2" fillId="2" borderId="5" xfId="0" applyNumberFormat="true" applyFont="true" applyFill="true" applyBorder="true" applyAlignment="true" applyProtection="true">
      <alignment horizontal="center" vertical="center" wrapText="true"/>
      <protection locked="false"/>
    </xf>
    <xf numFmtId="0" fontId="2" fillId="2" borderId="3" xfId="0" applyFont="true" applyFill="true" applyBorder="true" applyAlignment="true" applyProtection="true">
      <alignment horizontal="center" vertical="center" wrapText="true"/>
      <protection locked="false"/>
    </xf>
    <xf numFmtId="0" fontId="2" fillId="2" borderId="5" xfId="0" applyFont="true" applyFill="true" applyBorder="true" applyAlignment="true" applyProtection="true">
      <alignment horizontal="center" vertical="center" wrapText="true"/>
      <protection locked="false"/>
    </xf>
    <xf numFmtId="0" fontId="2" fillId="0" borderId="3" xfId="0" applyNumberFormat="true" applyFont="true" applyFill="true" applyBorder="true" applyAlignment="true" applyProtection="true">
      <alignment horizontal="center" vertical="center" wrapText="true"/>
      <protection locked="false"/>
    </xf>
    <xf numFmtId="0" fontId="2" fillId="0" borderId="5" xfId="0" applyNumberFormat="true" applyFont="true" applyFill="true" applyBorder="true" applyAlignment="true" applyProtection="true">
      <alignment horizontal="center" vertical="center" wrapText="true"/>
      <protection locked="false"/>
    </xf>
    <xf numFmtId="0" fontId="0" fillId="0" borderId="2" xfId="0" applyBorder="true" applyAlignment="true">
      <alignment horizontal="center" vertical="center" wrapText="true"/>
    </xf>
    <xf numFmtId="0" fontId="0" fillId="0" borderId="5" xfId="0" applyBorder="true" applyAlignment="true">
      <alignment horizontal="center" vertical="center" wrapText="true"/>
    </xf>
    <xf numFmtId="9" fontId="2" fillId="0" borderId="1" xfId="0" applyNumberFormat="true" applyFont="true" applyBorder="true" applyAlignment="true">
      <alignment horizontal="center" vertical="center"/>
    </xf>
    <xf numFmtId="0" fontId="2" fillId="0" borderId="2" xfId="0" applyFont="true" applyBorder="true" applyAlignment="true">
      <alignment horizontal="center" vertical="center" wrapText="true"/>
    </xf>
    <xf numFmtId="0" fontId="0" fillId="0" borderId="0" xfId="0" applyAlignment="true">
      <alignment vertical="center" wrapText="true"/>
    </xf>
    <xf numFmtId="0" fontId="2" fillId="2" borderId="1" xfId="0" applyFont="true" applyFill="true" applyBorder="true" applyAlignment="true" applyProtection="true" quotePrefix="true">
      <alignment horizontal="center"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workbookViewId="0">
      <selection activeCell="B6" sqref="B6:E6"/>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2</v>
      </c>
      <c r="C2" s="3"/>
      <c r="D2" s="2" t="s">
        <v>3</v>
      </c>
      <c r="E2" s="3" t="s">
        <v>4</v>
      </c>
    </row>
    <row r="3" ht="32" customHeight="true" spans="1:5">
      <c r="A3" s="4" t="s">
        <v>5</v>
      </c>
      <c r="B3" s="3" t="s">
        <v>6</v>
      </c>
      <c r="C3" s="3"/>
      <c r="D3" s="4" t="s">
        <v>7</v>
      </c>
      <c r="E3" s="3" t="s">
        <v>6</v>
      </c>
    </row>
    <row r="4" ht="32" customHeight="true" spans="1:5">
      <c r="A4" s="4" t="s">
        <v>8</v>
      </c>
      <c r="B4" s="3" t="s">
        <v>9</v>
      </c>
      <c r="C4" s="3"/>
      <c r="D4" s="4" t="s">
        <v>10</v>
      </c>
      <c r="E4" s="3" t="s">
        <v>11</v>
      </c>
    </row>
    <row r="5" ht="32" customHeight="true" spans="1:5">
      <c r="A5" s="4" t="s">
        <v>12</v>
      </c>
      <c r="B5" s="5">
        <f>2275*3</f>
        <v>6825</v>
      </c>
      <c r="C5" s="5"/>
      <c r="D5" s="2" t="s">
        <v>13</v>
      </c>
      <c r="E5" s="5">
        <v>2275</v>
      </c>
    </row>
    <row r="6" ht="82" customHeight="true" spans="1:5">
      <c r="A6" s="6" t="s">
        <v>14</v>
      </c>
      <c r="B6" s="6" t="s">
        <v>15</v>
      </c>
      <c r="C6" s="7"/>
      <c r="D6" s="7"/>
      <c r="E6" s="7"/>
    </row>
    <row r="7" ht="76" customHeight="true" spans="1:5">
      <c r="A7" s="8" t="s">
        <v>16</v>
      </c>
      <c r="B7" s="9" t="s">
        <v>17</v>
      </c>
      <c r="C7" s="10"/>
      <c r="D7" s="10"/>
      <c r="E7" s="18"/>
    </row>
    <row r="8" ht="76" customHeight="true" spans="1:5">
      <c r="A8" s="8" t="s">
        <v>18</v>
      </c>
      <c r="B8" s="9" t="s">
        <v>19</v>
      </c>
      <c r="C8" s="10"/>
      <c r="D8" s="10"/>
      <c r="E8" s="18"/>
    </row>
    <row r="9" ht="34" customHeight="true" spans="1:5">
      <c r="A9" s="11" t="s">
        <v>20</v>
      </c>
      <c r="B9" s="12" t="s">
        <v>21</v>
      </c>
      <c r="C9" s="12" t="s">
        <v>22</v>
      </c>
      <c r="D9" s="12" t="s">
        <v>23</v>
      </c>
      <c r="E9" s="12" t="s">
        <v>24</v>
      </c>
    </row>
    <row r="10" ht="34" customHeight="true" spans="1:5">
      <c r="A10" s="13" t="s">
        <v>25</v>
      </c>
      <c r="B10" s="14" t="s">
        <v>26</v>
      </c>
      <c r="C10" s="15" t="s">
        <v>27</v>
      </c>
      <c r="D10" s="16" t="s">
        <v>28</v>
      </c>
      <c r="E10" s="16" t="s">
        <v>29</v>
      </c>
    </row>
    <row r="11" ht="34" customHeight="true" spans="1:5">
      <c r="A11" s="13" t="s">
        <v>25</v>
      </c>
      <c r="B11" s="14" t="s">
        <v>26</v>
      </c>
      <c r="C11" s="15" t="s">
        <v>30</v>
      </c>
      <c r="D11" s="16" t="s">
        <v>28</v>
      </c>
      <c r="E11" s="16" t="s">
        <v>31</v>
      </c>
    </row>
    <row r="12" ht="34" customHeight="true" spans="1:5">
      <c r="A12" s="13" t="s">
        <v>25</v>
      </c>
      <c r="B12" s="14" t="s">
        <v>26</v>
      </c>
      <c r="C12" s="15" t="s">
        <v>32</v>
      </c>
      <c r="D12" s="16" t="s">
        <v>33</v>
      </c>
      <c r="E12" s="16" t="s">
        <v>34</v>
      </c>
    </row>
    <row r="13" ht="34" customHeight="true" spans="1:5">
      <c r="A13" s="13" t="s">
        <v>25</v>
      </c>
      <c r="B13" s="14" t="s">
        <v>26</v>
      </c>
      <c r="C13" s="15" t="s">
        <v>35</v>
      </c>
      <c r="D13" s="16" t="s">
        <v>36</v>
      </c>
      <c r="E13" s="16" t="s">
        <v>37</v>
      </c>
    </row>
    <row r="14" ht="34" customHeight="true" spans="1:5">
      <c r="A14" s="13" t="s">
        <v>25</v>
      </c>
      <c r="B14" s="14" t="s">
        <v>26</v>
      </c>
      <c r="C14" s="15" t="s">
        <v>38</v>
      </c>
      <c r="D14" s="16" t="s">
        <v>39</v>
      </c>
      <c r="E14" s="16" t="s">
        <v>40</v>
      </c>
    </row>
    <row r="15" ht="34" customHeight="true" spans="1:5">
      <c r="A15" s="13" t="s">
        <v>25</v>
      </c>
      <c r="B15" s="14" t="s">
        <v>41</v>
      </c>
      <c r="C15" s="15" t="s">
        <v>42</v>
      </c>
      <c r="D15" s="16" t="s">
        <v>43</v>
      </c>
      <c r="E15" s="16" t="s">
        <v>44</v>
      </c>
    </row>
    <row r="16" ht="34" customHeight="true" spans="1:5">
      <c r="A16" s="13" t="s">
        <v>25</v>
      </c>
      <c r="B16" s="14" t="s">
        <v>45</v>
      </c>
      <c r="C16" s="15" t="s">
        <v>46</v>
      </c>
      <c r="D16" s="16" t="s">
        <v>47</v>
      </c>
      <c r="E16" s="16" t="s">
        <v>48</v>
      </c>
    </row>
    <row r="17" ht="34" customHeight="true" spans="1:5">
      <c r="A17" s="13" t="s">
        <v>25</v>
      </c>
      <c r="B17" s="14" t="s">
        <v>49</v>
      </c>
      <c r="C17" s="15" t="s">
        <v>50</v>
      </c>
      <c r="D17" s="16" t="s">
        <v>51</v>
      </c>
      <c r="E17" s="16" t="s">
        <v>52</v>
      </c>
    </row>
    <row r="18" ht="34" customHeight="true" spans="1:5">
      <c r="A18" s="13" t="s">
        <v>53</v>
      </c>
      <c r="B18" s="14" t="s">
        <v>54</v>
      </c>
      <c r="C18" s="15" t="s">
        <v>55</v>
      </c>
      <c r="D18" s="16" t="s">
        <v>55</v>
      </c>
      <c r="E18" s="16" t="s">
        <v>55</v>
      </c>
    </row>
    <row r="19" ht="34" customHeight="true" spans="1:5">
      <c r="A19" s="13" t="s">
        <v>53</v>
      </c>
      <c r="B19" s="14" t="s">
        <v>56</v>
      </c>
      <c r="C19" s="15" t="s">
        <v>57</v>
      </c>
      <c r="D19" s="16" t="s">
        <v>58</v>
      </c>
      <c r="E19" s="16" t="s">
        <v>59</v>
      </c>
    </row>
    <row r="20" ht="34" customHeight="true" spans="1:5">
      <c r="A20" s="13" t="s">
        <v>53</v>
      </c>
      <c r="B20" s="14" t="s">
        <v>56</v>
      </c>
      <c r="C20" s="15" t="s">
        <v>60</v>
      </c>
      <c r="D20" s="16" t="s">
        <v>61</v>
      </c>
      <c r="E20" s="16" t="s">
        <v>59</v>
      </c>
    </row>
    <row r="21" ht="34" customHeight="true" spans="1:5">
      <c r="A21" s="13" t="s">
        <v>53</v>
      </c>
      <c r="B21" s="14" t="s">
        <v>56</v>
      </c>
      <c r="C21" s="15" t="s">
        <v>62</v>
      </c>
      <c r="D21" s="16" t="s">
        <v>61</v>
      </c>
      <c r="E21" s="16" t="s">
        <v>63</v>
      </c>
    </row>
    <row r="22" ht="34" customHeight="true" spans="1:5">
      <c r="A22" s="13" t="s">
        <v>53</v>
      </c>
      <c r="B22" s="14" t="s">
        <v>64</v>
      </c>
      <c r="C22" s="15" t="s">
        <v>65</v>
      </c>
      <c r="D22" s="16" t="s">
        <v>66</v>
      </c>
      <c r="E22" s="16" t="s">
        <v>67</v>
      </c>
    </row>
    <row r="23" ht="34" customHeight="true" spans="1:5">
      <c r="A23" s="13" t="s">
        <v>53</v>
      </c>
      <c r="B23" s="14" t="s">
        <v>68</v>
      </c>
      <c r="C23" s="15" t="s">
        <v>69</v>
      </c>
      <c r="D23" s="16" t="s">
        <v>70</v>
      </c>
      <c r="E23" s="16" t="s">
        <v>67</v>
      </c>
    </row>
    <row r="24" ht="34" customHeight="true" spans="1:5">
      <c r="A24" s="13" t="s">
        <v>71</v>
      </c>
      <c r="B24" s="14" t="s">
        <v>72</v>
      </c>
      <c r="C24" s="15" t="s">
        <v>73</v>
      </c>
      <c r="D24" s="16" t="s">
        <v>74</v>
      </c>
      <c r="E24" s="16" t="s">
        <v>75</v>
      </c>
    </row>
    <row r="25" ht="34" customHeight="true" spans="1:5">
      <c r="A25" s="13" t="s">
        <v>71</v>
      </c>
      <c r="B25" s="14" t="s">
        <v>76</v>
      </c>
      <c r="C25" s="15" t="s">
        <v>77</v>
      </c>
      <c r="D25" s="16" t="s">
        <v>74</v>
      </c>
      <c r="E25" s="16" t="s">
        <v>78</v>
      </c>
    </row>
    <row r="26" ht="41.25" customHeight="true" spans="1:5">
      <c r="A26" s="17" t="s">
        <v>79</v>
      </c>
      <c r="B26" s="17"/>
      <c r="C26" s="17"/>
      <c r="D26" s="17"/>
      <c r="E26" s="17"/>
    </row>
  </sheetData>
  <mergeCells count="13">
    <mergeCell ref="A1:E1"/>
    <mergeCell ref="B2:C2"/>
    <mergeCell ref="B3:C3"/>
    <mergeCell ref="B4:C4"/>
    <mergeCell ref="B5:C5"/>
    <mergeCell ref="B6:E6"/>
    <mergeCell ref="B7:E7"/>
    <mergeCell ref="B8:E8"/>
    <mergeCell ref="A10:A17"/>
    <mergeCell ref="A18:A23"/>
    <mergeCell ref="A24:A25"/>
    <mergeCell ref="B10:B14"/>
    <mergeCell ref="B19:B21"/>
  </mergeCells>
  <pageMargins left="0.699305555555556" right="0.699305555555556"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8"/>
  <sheetViews>
    <sheetView workbookViewId="0">
      <selection activeCell="B6" sqref="B6:E6"/>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80</v>
      </c>
      <c r="C2" s="3"/>
      <c r="D2" s="2" t="s">
        <v>3</v>
      </c>
      <c r="E2" s="3" t="s">
        <v>81</v>
      </c>
    </row>
    <row r="3" ht="32" customHeight="true" spans="1:5">
      <c r="A3" s="4" t="s">
        <v>5</v>
      </c>
      <c r="B3" s="3" t="s">
        <v>6</v>
      </c>
      <c r="C3" s="3"/>
      <c r="D3" s="4" t="s">
        <v>7</v>
      </c>
      <c r="E3" s="3" t="s">
        <v>6</v>
      </c>
    </row>
    <row r="4" ht="32" customHeight="true" spans="1:5">
      <c r="A4" s="4" t="s">
        <v>8</v>
      </c>
      <c r="B4" s="3" t="s">
        <v>82</v>
      </c>
      <c r="C4" s="3"/>
      <c r="D4" s="4" t="s">
        <v>10</v>
      </c>
      <c r="E4" s="3" t="s">
        <v>11</v>
      </c>
    </row>
    <row r="5" ht="32" customHeight="true" spans="1:5">
      <c r="A5" s="4" t="s">
        <v>12</v>
      </c>
      <c r="B5" s="5">
        <f>2604*3</f>
        <v>7812</v>
      </c>
      <c r="C5" s="5"/>
      <c r="D5" s="2" t="s">
        <v>13</v>
      </c>
      <c r="E5" s="5">
        <v>2604</v>
      </c>
    </row>
    <row r="6" ht="82" customHeight="true" spans="1:5">
      <c r="A6" s="6" t="s">
        <v>14</v>
      </c>
      <c r="B6" s="6" t="s">
        <v>83</v>
      </c>
      <c r="C6" s="7"/>
      <c r="D6" s="7"/>
      <c r="E6" s="7"/>
    </row>
    <row r="7" ht="76" customHeight="true" spans="1:5">
      <c r="A7" s="8" t="s">
        <v>16</v>
      </c>
      <c r="B7" s="9" t="s">
        <v>84</v>
      </c>
      <c r="C7" s="10"/>
      <c r="D7" s="10"/>
      <c r="E7" s="18"/>
    </row>
    <row r="8" ht="76" customHeight="true" spans="1:5">
      <c r="A8" s="8" t="s">
        <v>18</v>
      </c>
      <c r="B8" s="9" t="s">
        <v>85</v>
      </c>
      <c r="C8" s="10"/>
      <c r="D8" s="10"/>
      <c r="E8" s="18"/>
    </row>
    <row r="9" ht="34" customHeight="true" spans="1:5">
      <c r="A9" s="11" t="s">
        <v>20</v>
      </c>
      <c r="B9" s="12" t="s">
        <v>21</v>
      </c>
      <c r="C9" s="12" t="s">
        <v>22</v>
      </c>
      <c r="D9" s="12" t="s">
        <v>23</v>
      </c>
      <c r="E9" s="12" t="s">
        <v>24</v>
      </c>
    </row>
    <row r="10" ht="34" customHeight="true" spans="1:5">
      <c r="A10" s="13" t="s">
        <v>25</v>
      </c>
      <c r="B10" s="14" t="s">
        <v>26</v>
      </c>
      <c r="C10" s="15" t="s">
        <v>86</v>
      </c>
      <c r="D10" s="16" t="s">
        <v>87</v>
      </c>
      <c r="E10" s="16" t="s">
        <v>88</v>
      </c>
    </row>
    <row r="11" ht="34" customHeight="true" spans="1:5">
      <c r="A11" s="13" t="s">
        <v>25</v>
      </c>
      <c r="B11" s="14" t="s">
        <v>26</v>
      </c>
      <c r="C11" s="15" t="s">
        <v>89</v>
      </c>
      <c r="D11" s="16" t="s">
        <v>90</v>
      </c>
      <c r="E11" s="16" t="s">
        <v>91</v>
      </c>
    </row>
    <row r="12" ht="34" customHeight="true" spans="1:5">
      <c r="A12" s="13" t="s">
        <v>25</v>
      </c>
      <c r="B12" s="14" t="s">
        <v>26</v>
      </c>
      <c r="C12" s="15" t="s">
        <v>92</v>
      </c>
      <c r="D12" s="16" t="s">
        <v>93</v>
      </c>
      <c r="E12" s="16" t="s">
        <v>94</v>
      </c>
    </row>
    <row r="13" ht="34" customHeight="true" spans="1:5">
      <c r="A13" s="13" t="s">
        <v>25</v>
      </c>
      <c r="B13" s="14" t="s">
        <v>26</v>
      </c>
      <c r="C13" s="15" t="s">
        <v>95</v>
      </c>
      <c r="D13" s="16" t="s">
        <v>96</v>
      </c>
      <c r="E13" s="16" t="s">
        <v>97</v>
      </c>
    </row>
    <row r="14" ht="34" customHeight="true" spans="1:5">
      <c r="A14" s="13" t="s">
        <v>25</v>
      </c>
      <c r="B14" s="14" t="s">
        <v>26</v>
      </c>
      <c r="C14" s="15" t="s">
        <v>98</v>
      </c>
      <c r="D14" s="16" t="s">
        <v>99</v>
      </c>
      <c r="E14" s="16" t="s">
        <v>100</v>
      </c>
    </row>
    <row r="15" ht="34" customHeight="true" spans="1:5">
      <c r="A15" s="13" t="s">
        <v>25</v>
      </c>
      <c r="B15" s="14" t="s">
        <v>41</v>
      </c>
      <c r="C15" s="15" t="s">
        <v>101</v>
      </c>
      <c r="D15" s="16" t="s">
        <v>43</v>
      </c>
      <c r="E15" s="16" t="s">
        <v>102</v>
      </c>
    </row>
    <row r="16" ht="34" customHeight="true" spans="1:5">
      <c r="A16" s="13" t="s">
        <v>25</v>
      </c>
      <c r="B16" s="14" t="s">
        <v>41</v>
      </c>
      <c r="C16" s="15" t="s">
        <v>103</v>
      </c>
      <c r="D16" s="16" t="s">
        <v>104</v>
      </c>
      <c r="E16" s="16" t="s">
        <v>105</v>
      </c>
    </row>
    <row r="17" ht="34" customHeight="true" spans="1:5">
      <c r="A17" s="13" t="s">
        <v>25</v>
      </c>
      <c r="B17" s="14" t="s">
        <v>41</v>
      </c>
      <c r="C17" s="15" t="s">
        <v>106</v>
      </c>
      <c r="D17" s="16" t="s">
        <v>104</v>
      </c>
      <c r="E17" s="16" t="s">
        <v>107</v>
      </c>
    </row>
    <row r="18" ht="34" customHeight="true" spans="1:5">
      <c r="A18" s="13" t="s">
        <v>25</v>
      </c>
      <c r="B18" s="14" t="s">
        <v>41</v>
      </c>
      <c r="C18" s="15" t="s">
        <v>108</v>
      </c>
      <c r="D18" s="16" t="s">
        <v>109</v>
      </c>
      <c r="E18" s="16" t="s">
        <v>110</v>
      </c>
    </row>
    <row r="19" ht="34" customHeight="true" spans="1:5">
      <c r="A19" s="13" t="s">
        <v>25</v>
      </c>
      <c r="B19" s="14" t="s">
        <v>45</v>
      </c>
      <c r="C19" s="15" t="s">
        <v>111</v>
      </c>
      <c r="D19" s="16" t="s">
        <v>112</v>
      </c>
      <c r="E19" s="16" t="s">
        <v>113</v>
      </c>
    </row>
    <row r="20" ht="34" customHeight="true" spans="1:5">
      <c r="A20" s="13" t="s">
        <v>25</v>
      </c>
      <c r="B20" s="14" t="s">
        <v>49</v>
      </c>
      <c r="C20" s="15" t="s">
        <v>114</v>
      </c>
      <c r="D20" s="16" t="s">
        <v>51</v>
      </c>
      <c r="E20" s="16" t="s">
        <v>115</v>
      </c>
    </row>
    <row r="21" ht="34" customHeight="true" spans="1:5">
      <c r="A21" s="13" t="s">
        <v>53</v>
      </c>
      <c r="B21" s="14" t="s">
        <v>54</v>
      </c>
      <c r="C21" s="15" t="s">
        <v>55</v>
      </c>
      <c r="D21" s="16" t="s">
        <v>55</v>
      </c>
      <c r="E21" s="16" t="s">
        <v>55</v>
      </c>
    </row>
    <row r="22" ht="34" customHeight="true" spans="1:5">
      <c r="A22" s="13" t="s">
        <v>53</v>
      </c>
      <c r="B22" s="14" t="s">
        <v>56</v>
      </c>
      <c r="C22" s="15" t="s">
        <v>116</v>
      </c>
      <c r="D22" s="16" t="s">
        <v>109</v>
      </c>
      <c r="E22" s="16" t="s">
        <v>67</v>
      </c>
    </row>
    <row r="23" ht="34" customHeight="true" spans="1:5">
      <c r="A23" s="13" t="s">
        <v>53</v>
      </c>
      <c r="B23" s="14" t="s">
        <v>56</v>
      </c>
      <c r="C23" s="15" t="s">
        <v>117</v>
      </c>
      <c r="D23" s="16" t="s">
        <v>109</v>
      </c>
      <c r="E23" s="16" t="s">
        <v>67</v>
      </c>
    </row>
    <row r="24" ht="34" customHeight="true" spans="1:5">
      <c r="A24" s="13" t="s">
        <v>53</v>
      </c>
      <c r="B24" s="14" t="s">
        <v>64</v>
      </c>
      <c r="C24" s="15" t="s">
        <v>55</v>
      </c>
      <c r="D24" s="16" t="s">
        <v>55</v>
      </c>
      <c r="E24" s="16" t="s">
        <v>55</v>
      </c>
    </row>
    <row r="25" ht="34" customHeight="true" spans="1:5">
      <c r="A25" s="13" t="s">
        <v>53</v>
      </c>
      <c r="B25" s="14" t="s">
        <v>68</v>
      </c>
      <c r="C25" s="15" t="s">
        <v>55</v>
      </c>
      <c r="D25" s="16" t="s">
        <v>55</v>
      </c>
      <c r="E25" s="16" t="s">
        <v>55</v>
      </c>
    </row>
    <row r="26" ht="34" customHeight="true" spans="1:5">
      <c r="A26" s="13" t="s">
        <v>71</v>
      </c>
      <c r="B26" s="14" t="s">
        <v>72</v>
      </c>
      <c r="C26" s="15" t="s">
        <v>118</v>
      </c>
      <c r="D26" s="16" t="s">
        <v>74</v>
      </c>
      <c r="E26" s="16" t="s">
        <v>119</v>
      </c>
    </row>
    <row r="27" ht="34" customHeight="true" spans="1:5">
      <c r="A27" s="13" t="s">
        <v>71</v>
      </c>
      <c r="B27" s="14" t="s">
        <v>76</v>
      </c>
      <c r="C27" s="15" t="s">
        <v>77</v>
      </c>
      <c r="D27" s="16" t="s">
        <v>74</v>
      </c>
      <c r="E27" s="16" t="s">
        <v>67</v>
      </c>
    </row>
    <row r="28" ht="41.25" customHeight="true" spans="1:5">
      <c r="A28" s="17" t="s">
        <v>79</v>
      </c>
      <c r="B28" s="17"/>
      <c r="C28" s="17"/>
      <c r="D28" s="17"/>
      <c r="E28" s="17"/>
    </row>
  </sheetData>
  <mergeCells count="14">
    <mergeCell ref="A1:E1"/>
    <mergeCell ref="B2:C2"/>
    <mergeCell ref="B3:C3"/>
    <mergeCell ref="B4:C4"/>
    <mergeCell ref="B5:C5"/>
    <mergeCell ref="B6:E6"/>
    <mergeCell ref="B7:E7"/>
    <mergeCell ref="B8:E8"/>
    <mergeCell ref="A10:A20"/>
    <mergeCell ref="A21:A25"/>
    <mergeCell ref="A26:A27"/>
    <mergeCell ref="B10:B14"/>
    <mergeCell ref="B15:B18"/>
    <mergeCell ref="B22:B23"/>
  </mergeCells>
  <pageMargins left="0.699305555555556" right="0.699305555555556"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B11" sqref="B11"/>
    </sheetView>
  </sheetViews>
  <sheetFormatPr defaultColWidth="8.875" defaultRowHeight="13.5" outlineLevelCol="4"/>
  <cols>
    <col min="1" max="1" width="32" customWidth="true"/>
    <col min="2" max="2" width="24" customWidth="true"/>
    <col min="3" max="3" width="42.75" customWidth="true"/>
    <col min="4" max="4" width="27.5" customWidth="true"/>
    <col min="5" max="5" width="42.75" customWidth="true"/>
  </cols>
  <sheetData>
    <row r="1" ht="25.5" spans="1:5">
      <c r="A1" s="1" t="s">
        <v>0</v>
      </c>
      <c r="B1" s="1"/>
      <c r="C1" s="1"/>
      <c r="D1" s="1"/>
      <c r="E1" s="1"/>
    </row>
    <row r="2" ht="29" customHeight="true" spans="1:5">
      <c r="A2" s="2" t="s">
        <v>1</v>
      </c>
      <c r="B2" s="3" t="s">
        <v>120</v>
      </c>
      <c r="C2" s="3"/>
      <c r="D2" s="2" t="s">
        <v>3</v>
      </c>
      <c r="E2" s="54" t="s">
        <v>121</v>
      </c>
    </row>
    <row r="3" ht="29" customHeight="true" spans="1:5">
      <c r="A3" s="4" t="s">
        <v>122</v>
      </c>
      <c r="B3" s="24" t="s">
        <v>6</v>
      </c>
      <c r="C3" s="25"/>
      <c r="D3" s="4" t="s">
        <v>123</v>
      </c>
      <c r="E3" s="54" t="s">
        <v>6</v>
      </c>
    </row>
    <row r="4" ht="29" customHeight="true" spans="1:5">
      <c r="A4" s="4" t="s">
        <v>8</v>
      </c>
      <c r="B4" s="29">
        <v>3</v>
      </c>
      <c r="C4" s="29"/>
      <c r="D4" s="4" t="s">
        <v>10</v>
      </c>
      <c r="E4" s="58" t="s">
        <v>124</v>
      </c>
    </row>
    <row r="5" ht="29" customHeight="true" spans="1:5">
      <c r="A5" s="4" t="s">
        <v>125</v>
      </c>
      <c r="B5" s="28" t="s">
        <v>126</v>
      </c>
      <c r="C5" s="28"/>
      <c r="D5" s="4" t="s">
        <v>127</v>
      </c>
      <c r="E5" s="58" t="s">
        <v>128</v>
      </c>
    </row>
    <row r="6" ht="29" customHeight="true" spans="1:5">
      <c r="A6" s="4" t="s">
        <v>12</v>
      </c>
      <c r="B6" s="28">
        <v>120</v>
      </c>
      <c r="C6" s="28"/>
      <c r="D6" s="4" t="s">
        <v>13</v>
      </c>
      <c r="E6" s="28">
        <v>40</v>
      </c>
    </row>
    <row r="7" ht="73" customHeight="true" spans="1:5">
      <c r="A7" s="6" t="s">
        <v>14</v>
      </c>
      <c r="B7" s="6" t="s">
        <v>129</v>
      </c>
      <c r="C7" s="7"/>
      <c r="D7" s="7"/>
      <c r="E7" s="7"/>
    </row>
    <row r="8" ht="73" customHeight="true" spans="1:5">
      <c r="A8" s="8" t="s">
        <v>16</v>
      </c>
      <c r="B8" s="8" t="s">
        <v>130</v>
      </c>
      <c r="C8" s="32"/>
      <c r="D8" s="32"/>
      <c r="E8" s="32"/>
    </row>
    <row r="9" ht="73" customHeight="true" spans="1:5">
      <c r="A9" s="8" t="s">
        <v>18</v>
      </c>
      <c r="B9" s="8" t="s">
        <v>131</v>
      </c>
      <c r="C9" s="32"/>
      <c r="D9" s="32"/>
      <c r="E9" s="32"/>
    </row>
    <row r="10" ht="33" customHeight="true" spans="1:5">
      <c r="A10" s="11" t="s">
        <v>20</v>
      </c>
      <c r="B10" s="12" t="s">
        <v>21</v>
      </c>
      <c r="C10" s="12" t="s">
        <v>22</v>
      </c>
      <c r="D10" s="12" t="s">
        <v>23</v>
      </c>
      <c r="E10" s="12" t="s">
        <v>24</v>
      </c>
    </row>
    <row r="11" customFormat="true" ht="33" customHeight="true" spans="1:5">
      <c r="A11" s="13" t="s">
        <v>25</v>
      </c>
      <c r="B11" s="14" t="s">
        <v>26</v>
      </c>
      <c r="C11" s="15" t="s">
        <v>132</v>
      </c>
      <c r="D11" s="16" t="s">
        <v>133</v>
      </c>
      <c r="E11" s="62" t="s">
        <v>134</v>
      </c>
    </row>
    <row r="12" ht="33" customHeight="true" spans="1:5">
      <c r="A12" s="13" t="s">
        <v>25</v>
      </c>
      <c r="B12" s="14" t="s">
        <v>41</v>
      </c>
      <c r="C12" s="15" t="s">
        <v>135</v>
      </c>
      <c r="D12" s="16" t="s">
        <v>133</v>
      </c>
      <c r="E12" s="62" t="s">
        <v>134</v>
      </c>
    </row>
    <row r="13" ht="33" customHeight="true" spans="1:5">
      <c r="A13" s="13" t="s">
        <v>25</v>
      </c>
      <c r="B13" s="14" t="s">
        <v>45</v>
      </c>
      <c r="C13" s="15" t="s">
        <v>136</v>
      </c>
      <c r="D13" s="16" t="s">
        <v>137</v>
      </c>
      <c r="E13" s="62" t="s">
        <v>138</v>
      </c>
    </row>
    <row r="14" ht="33" customHeight="true" spans="1:5">
      <c r="A14" s="13" t="s">
        <v>25</v>
      </c>
      <c r="B14" s="14" t="s">
        <v>49</v>
      </c>
      <c r="C14" s="15" t="s">
        <v>139</v>
      </c>
      <c r="D14" s="16" t="s">
        <v>140</v>
      </c>
      <c r="E14" s="62" t="s">
        <v>141</v>
      </c>
    </row>
    <row r="15" ht="33" customHeight="true" spans="1:5">
      <c r="A15" s="13" t="s">
        <v>53</v>
      </c>
      <c r="B15" s="14" t="s">
        <v>54</v>
      </c>
      <c r="C15" s="15" t="s">
        <v>142</v>
      </c>
      <c r="D15" s="16" t="s">
        <v>142</v>
      </c>
      <c r="E15" s="62" t="s">
        <v>142</v>
      </c>
    </row>
    <row r="16" ht="33" customHeight="true" spans="1:5">
      <c r="A16" s="13" t="s">
        <v>53</v>
      </c>
      <c r="B16" s="14" t="s">
        <v>56</v>
      </c>
      <c r="C16" s="15" t="s">
        <v>143</v>
      </c>
      <c r="D16" s="16" t="s">
        <v>144</v>
      </c>
      <c r="E16" s="62" t="s">
        <v>145</v>
      </c>
    </row>
    <row r="17" ht="33" customHeight="true" spans="1:5">
      <c r="A17" s="13" t="s">
        <v>53</v>
      </c>
      <c r="B17" s="14" t="s">
        <v>64</v>
      </c>
      <c r="C17" s="15" t="s">
        <v>142</v>
      </c>
      <c r="D17" s="16" t="s">
        <v>142</v>
      </c>
      <c r="E17" s="62" t="s">
        <v>142</v>
      </c>
    </row>
    <row r="18" ht="33" customHeight="true" spans="1:5">
      <c r="A18" s="13" t="s">
        <v>53</v>
      </c>
      <c r="B18" s="14" t="s">
        <v>68</v>
      </c>
      <c r="C18" s="15" t="s">
        <v>146</v>
      </c>
      <c r="D18" s="16" t="s">
        <v>146</v>
      </c>
      <c r="E18" s="62" t="s">
        <v>146</v>
      </c>
    </row>
    <row r="19" ht="33" customHeight="true" spans="1:5">
      <c r="A19" s="13" t="s">
        <v>71</v>
      </c>
      <c r="B19" s="14" t="s">
        <v>72</v>
      </c>
      <c r="C19" s="15" t="s">
        <v>147</v>
      </c>
      <c r="D19" s="16" t="s">
        <v>148</v>
      </c>
      <c r="E19" s="62" t="s">
        <v>149</v>
      </c>
    </row>
    <row r="20" ht="33" customHeight="true" spans="1:5">
      <c r="A20" s="13" t="s">
        <v>71</v>
      </c>
      <c r="B20" s="14" t="s">
        <v>76</v>
      </c>
      <c r="C20" s="15" t="s">
        <v>146</v>
      </c>
      <c r="D20" s="16" t="s">
        <v>146</v>
      </c>
      <c r="E20" s="62" t="s">
        <v>146</v>
      </c>
    </row>
    <row r="21" ht="36" customHeight="true" spans="1:5">
      <c r="A21" s="17" t="s">
        <v>150</v>
      </c>
      <c r="B21" s="17"/>
      <c r="C21" s="17"/>
      <c r="D21" s="17"/>
      <c r="E21" s="17"/>
    </row>
  </sheetData>
  <mergeCells count="12">
    <mergeCell ref="A1:E1"/>
    <mergeCell ref="B2:C2"/>
    <mergeCell ref="B3:C3"/>
    <mergeCell ref="B4:C4"/>
    <mergeCell ref="B5:C5"/>
    <mergeCell ref="B6:C6"/>
    <mergeCell ref="B7:E7"/>
    <mergeCell ref="B8:E8"/>
    <mergeCell ref="B9:E9"/>
    <mergeCell ref="A11:A14"/>
    <mergeCell ref="A15:A18"/>
    <mergeCell ref="A19:A20"/>
  </mergeCells>
  <pageMargins left="0.699305555555556" right="0.699305555555556"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0"/>
  <sheetViews>
    <sheetView workbookViewId="0">
      <selection activeCell="B7" sqref="B7:E7"/>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151</v>
      </c>
      <c r="C2" s="3"/>
      <c r="D2" s="2" t="s">
        <v>3</v>
      </c>
      <c r="E2" s="3" t="s">
        <v>152</v>
      </c>
    </row>
    <row r="3" ht="32" customHeight="true" spans="1:5">
      <c r="A3" s="4" t="s">
        <v>5</v>
      </c>
      <c r="B3" s="3" t="s">
        <v>6</v>
      </c>
      <c r="C3" s="3"/>
      <c r="D3" s="4" t="s">
        <v>7</v>
      </c>
      <c r="E3" s="3" t="s">
        <v>6</v>
      </c>
    </row>
    <row r="4" ht="32" customHeight="true" spans="1:5">
      <c r="A4" s="4" t="s">
        <v>8</v>
      </c>
      <c r="B4" s="3" t="s">
        <v>82</v>
      </c>
      <c r="C4" s="3"/>
      <c r="D4" s="4" t="s">
        <v>10</v>
      </c>
      <c r="E4" s="3" t="s">
        <v>153</v>
      </c>
    </row>
    <row r="5" ht="32" customHeight="true" spans="1:5">
      <c r="A5" s="4" t="s">
        <v>12</v>
      </c>
      <c r="B5" s="5">
        <v>0</v>
      </c>
      <c r="C5" s="5"/>
      <c r="D5" s="2" t="s">
        <v>13</v>
      </c>
      <c r="E5" s="5">
        <v>0</v>
      </c>
    </row>
    <row r="6" ht="82" customHeight="true" spans="1:5">
      <c r="A6" s="6" t="s">
        <v>14</v>
      </c>
      <c r="B6" s="6" t="s">
        <v>154</v>
      </c>
      <c r="C6" s="7"/>
      <c r="D6" s="7"/>
      <c r="E6" s="7"/>
    </row>
    <row r="7" ht="76" customHeight="true" spans="1:5">
      <c r="A7" s="8" t="s">
        <v>16</v>
      </c>
      <c r="B7" s="9" t="s">
        <v>155</v>
      </c>
      <c r="C7" s="10"/>
      <c r="D7" s="10"/>
      <c r="E7" s="18"/>
    </row>
    <row r="8" ht="76" customHeight="true" spans="1:5">
      <c r="A8" s="8" t="s">
        <v>18</v>
      </c>
      <c r="B8" s="9" t="s">
        <v>156</v>
      </c>
      <c r="C8" s="10"/>
      <c r="D8" s="10"/>
      <c r="E8" s="18"/>
    </row>
    <row r="9" ht="34" customHeight="true" spans="1:5">
      <c r="A9" s="11" t="s">
        <v>20</v>
      </c>
      <c r="B9" s="12" t="s">
        <v>21</v>
      </c>
      <c r="C9" s="12" t="s">
        <v>22</v>
      </c>
      <c r="D9" s="12" t="s">
        <v>23</v>
      </c>
      <c r="E9" s="12" t="s">
        <v>24</v>
      </c>
    </row>
    <row r="10" ht="34" customHeight="true" spans="1:5">
      <c r="A10" s="13" t="s">
        <v>25</v>
      </c>
      <c r="B10" s="14" t="s">
        <v>26</v>
      </c>
      <c r="C10" s="15" t="s">
        <v>157</v>
      </c>
      <c r="D10" s="16" t="s">
        <v>158</v>
      </c>
      <c r="E10" s="16" t="s">
        <v>159</v>
      </c>
    </row>
    <row r="11" ht="34" customHeight="true" spans="1:5">
      <c r="A11" s="13" t="s">
        <v>25</v>
      </c>
      <c r="B11" s="14" t="s">
        <v>41</v>
      </c>
      <c r="C11" s="15" t="s">
        <v>160</v>
      </c>
      <c r="D11" s="16" t="s">
        <v>43</v>
      </c>
      <c r="E11" s="16" t="s">
        <v>159</v>
      </c>
    </row>
    <row r="12" ht="34" customHeight="true" spans="1:5">
      <c r="A12" s="13" t="s">
        <v>25</v>
      </c>
      <c r="B12" s="14" t="s">
        <v>45</v>
      </c>
      <c r="C12" s="15" t="s">
        <v>161</v>
      </c>
      <c r="D12" s="16" t="s">
        <v>112</v>
      </c>
      <c r="E12" s="16" t="s">
        <v>162</v>
      </c>
    </row>
    <row r="13" ht="34" customHeight="true" spans="1:5">
      <c r="A13" s="13" t="s">
        <v>25</v>
      </c>
      <c r="B13" s="14" t="s">
        <v>49</v>
      </c>
      <c r="C13" s="15" t="s">
        <v>163</v>
      </c>
      <c r="D13" s="16" t="s">
        <v>51</v>
      </c>
      <c r="E13" s="16" t="s">
        <v>164</v>
      </c>
    </row>
    <row r="14" ht="34" customHeight="true" spans="1:5">
      <c r="A14" s="13" t="s">
        <v>53</v>
      </c>
      <c r="B14" s="14" t="s">
        <v>54</v>
      </c>
      <c r="C14" s="15" t="s">
        <v>55</v>
      </c>
      <c r="D14" s="16" t="s">
        <v>55</v>
      </c>
      <c r="E14" s="16" t="s">
        <v>55</v>
      </c>
    </row>
    <row r="15" ht="34" customHeight="true" spans="1:5">
      <c r="A15" s="13" t="s">
        <v>53</v>
      </c>
      <c r="B15" s="14" t="s">
        <v>56</v>
      </c>
      <c r="C15" s="15" t="s">
        <v>165</v>
      </c>
      <c r="D15" s="16" t="s">
        <v>109</v>
      </c>
      <c r="E15" s="16" t="s">
        <v>164</v>
      </c>
    </row>
    <row r="16" ht="34" customHeight="true" spans="1:5">
      <c r="A16" s="13" t="s">
        <v>53</v>
      </c>
      <c r="B16" s="14" t="s">
        <v>64</v>
      </c>
      <c r="C16" s="15" t="s">
        <v>55</v>
      </c>
      <c r="D16" s="16" t="s">
        <v>55</v>
      </c>
      <c r="E16" s="16" t="s">
        <v>55</v>
      </c>
    </row>
    <row r="17" ht="34" customHeight="true" spans="1:5">
      <c r="A17" s="13" t="s">
        <v>53</v>
      </c>
      <c r="B17" s="14" t="s">
        <v>68</v>
      </c>
      <c r="C17" s="15" t="s">
        <v>55</v>
      </c>
      <c r="D17" s="16" t="s">
        <v>55</v>
      </c>
      <c r="E17" s="16" t="s">
        <v>55</v>
      </c>
    </row>
    <row r="18" ht="34" customHeight="true" spans="1:5">
      <c r="A18" s="13" t="s">
        <v>71</v>
      </c>
      <c r="B18" s="14" t="s">
        <v>72</v>
      </c>
      <c r="C18" s="15" t="s">
        <v>166</v>
      </c>
      <c r="D18" s="16" t="s">
        <v>74</v>
      </c>
      <c r="E18" s="16" t="s">
        <v>119</v>
      </c>
    </row>
    <row r="19" ht="34" customHeight="true" spans="1:5">
      <c r="A19" s="13" t="s">
        <v>71</v>
      </c>
      <c r="B19" s="14" t="s">
        <v>76</v>
      </c>
      <c r="C19" s="15" t="s">
        <v>55</v>
      </c>
      <c r="D19" s="16" t="s">
        <v>55</v>
      </c>
      <c r="E19" s="16" t="s">
        <v>55</v>
      </c>
    </row>
    <row r="20" ht="41.25" customHeight="true" spans="1:5">
      <c r="A20" s="17" t="s">
        <v>79</v>
      </c>
      <c r="B20" s="17"/>
      <c r="C20" s="17"/>
      <c r="D20" s="17"/>
      <c r="E20" s="17"/>
    </row>
  </sheetData>
  <mergeCells count="11">
    <mergeCell ref="A1:E1"/>
    <mergeCell ref="B2:C2"/>
    <mergeCell ref="B3:C3"/>
    <mergeCell ref="B4:C4"/>
    <mergeCell ref="B5:C5"/>
    <mergeCell ref="B6:E6"/>
    <mergeCell ref="B7:E7"/>
    <mergeCell ref="B8:E8"/>
    <mergeCell ref="A10:A13"/>
    <mergeCell ref="A14:A17"/>
    <mergeCell ref="A18:A19"/>
  </mergeCells>
  <pageMargins left="0.699305555555556" right="0.699305555555556"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27" workbookViewId="0">
      <selection activeCell="B2" sqref="B2:D2"/>
    </sheetView>
  </sheetViews>
  <sheetFormatPr defaultColWidth="8.825" defaultRowHeight="13.5"/>
  <cols>
    <col min="1" max="1" width="22.5833333333333" customWidth="true"/>
    <col min="2" max="2" width="16" customWidth="true"/>
    <col min="4" max="4" width="69.8416666666667" style="19" customWidth="true"/>
    <col min="5" max="5" width="54.3333333333333" customWidth="true"/>
    <col min="7" max="7" width="38.25" customWidth="true"/>
  </cols>
  <sheetData>
    <row r="1" ht="25.5" spans="1:7">
      <c r="A1" s="1" t="s">
        <v>0</v>
      </c>
      <c r="B1" s="1"/>
      <c r="C1" s="1"/>
      <c r="D1" s="1"/>
      <c r="E1" s="1"/>
      <c r="F1" s="1"/>
      <c r="G1" s="1"/>
    </row>
    <row r="2" spans="1:7">
      <c r="A2" s="2" t="s">
        <v>167</v>
      </c>
      <c r="B2" s="11" t="s">
        <v>168</v>
      </c>
      <c r="C2" s="11"/>
      <c r="D2" s="11"/>
      <c r="E2" s="2" t="s">
        <v>169</v>
      </c>
      <c r="F2" s="11">
        <v>23336677</v>
      </c>
      <c r="G2" s="11"/>
    </row>
    <row r="3" ht="22.5" customHeight="true" spans="1:7">
      <c r="A3" s="2" t="s">
        <v>170</v>
      </c>
      <c r="B3" s="66" t="s">
        <v>171</v>
      </c>
      <c r="C3" s="3"/>
      <c r="D3" s="3"/>
      <c r="E3" s="2" t="s">
        <v>172</v>
      </c>
      <c r="F3" s="20" t="s">
        <v>173</v>
      </c>
      <c r="G3" s="21"/>
    </row>
    <row r="4" ht="23.25" customHeight="true" spans="1:7">
      <c r="A4" s="4" t="s">
        <v>174</v>
      </c>
      <c r="B4" s="20" t="s">
        <v>6</v>
      </c>
      <c r="C4" s="21"/>
      <c r="D4" s="22"/>
      <c r="E4" s="4" t="s">
        <v>175</v>
      </c>
      <c r="F4" s="54" t="s">
        <v>6</v>
      </c>
      <c r="G4" s="54"/>
    </row>
    <row r="5" ht="21.75" customHeight="true" spans="1:7">
      <c r="A5" s="4" t="s">
        <v>176</v>
      </c>
      <c r="B5" s="23" t="s">
        <v>177</v>
      </c>
      <c r="C5" s="23"/>
      <c r="D5" s="23"/>
      <c r="E5" s="4" t="s">
        <v>178</v>
      </c>
      <c r="F5" s="7" t="s">
        <v>6</v>
      </c>
      <c r="G5" s="7"/>
    </row>
    <row r="6" ht="21.75" customHeight="true" spans="1:7">
      <c r="A6" s="4" t="s">
        <v>179</v>
      </c>
      <c r="B6" s="24" t="s">
        <v>180</v>
      </c>
      <c r="C6" s="25"/>
      <c r="D6" s="26"/>
      <c r="E6" s="4" t="s">
        <v>181</v>
      </c>
      <c r="F6" s="55" t="s">
        <v>182</v>
      </c>
      <c r="G6" s="56"/>
    </row>
    <row r="7" ht="24.75" customHeight="true" spans="1:7">
      <c r="A7" s="4" t="s">
        <v>183</v>
      </c>
      <c r="B7" s="27" t="s">
        <v>184</v>
      </c>
      <c r="C7" s="27"/>
      <c r="D7" s="27"/>
      <c r="E7" s="4" t="s">
        <v>185</v>
      </c>
      <c r="F7" s="57" t="s">
        <v>186</v>
      </c>
      <c r="G7" s="58"/>
    </row>
    <row r="8" ht="24" customHeight="true" spans="1:7">
      <c r="A8" s="4" t="s">
        <v>187</v>
      </c>
      <c r="B8" s="27">
        <v>44378</v>
      </c>
      <c r="C8" s="27"/>
      <c r="D8" s="27"/>
      <c r="E8" s="4" t="s">
        <v>188</v>
      </c>
      <c r="F8" s="27">
        <v>45016</v>
      </c>
      <c r="G8" s="27"/>
    </row>
    <row r="9" ht="26.25" customHeight="true" spans="1:7">
      <c r="A9" s="4" t="s">
        <v>189</v>
      </c>
      <c r="B9" s="28">
        <v>1923.7</v>
      </c>
      <c r="C9" s="28"/>
      <c r="D9" s="28"/>
      <c r="E9" s="4" t="s">
        <v>190</v>
      </c>
      <c r="F9" s="28">
        <v>300</v>
      </c>
      <c r="G9" s="28"/>
    </row>
    <row r="10" ht="25.5" customHeight="true" spans="1:7">
      <c r="A10" s="4" t="s">
        <v>191</v>
      </c>
      <c r="B10" s="29" t="s">
        <v>126</v>
      </c>
      <c r="C10" s="29"/>
      <c r="D10" s="29"/>
      <c r="E10" s="31" t="s">
        <v>192</v>
      </c>
      <c r="F10" s="59" t="s">
        <v>193</v>
      </c>
      <c r="G10" s="60"/>
    </row>
    <row r="11" ht="70" customHeight="true" spans="1:7">
      <c r="A11" s="13" t="s">
        <v>194</v>
      </c>
      <c r="B11" s="13" t="s">
        <v>195</v>
      </c>
      <c r="C11" s="30"/>
      <c r="D11" s="30"/>
      <c r="E11" s="30"/>
      <c r="F11" s="30"/>
      <c r="G11" s="30"/>
    </row>
    <row r="12" ht="78" customHeight="true" spans="1:7">
      <c r="A12" s="13" t="s">
        <v>196</v>
      </c>
      <c r="B12" s="13" t="s">
        <v>197</v>
      </c>
      <c r="C12" s="30"/>
      <c r="D12" s="30"/>
      <c r="E12" s="30"/>
      <c r="F12" s="30"/>
      <c r="G12" s="30"/>
    </row>
    <row r="13" ht="151" customHeight="true" spans="1:7">
      <c r="A13" s="31" t="s">
        <v>198</v>
      </c>
      <c r="B13" s="13" t="s">
        <v>199</v>
      </c>
      <c r="C13" s="30"/>
      <c r="D13" s="30"/>
      <c r="E13" s="30"/>
      <c r="F13" s="30"/>
      <c r="G13" s="30"/>
    </row>
    <row r="14" ht="78" customHeight="true" spans="1:7">
      <c r="A14" s="8" t="s">
        <v>200</v>
      </c>
      <c r="B14" s="8" t="s">
        <v>201</v>
      </c>
      <c r="C14" s="32"/>
      <c r="D14" s="32"/>
      <c r="E14" s="32"/>
      <c r="F14" s="32"/>
      <c r="G14" s="32"/>
    </row>
    <row r="15" ht="62.15" customHeight="true" spans="1:11">
      <c r="A15" s="8" t="s">
        <v>202</v>
      </c>
      <c r="B15" s="33" t="s">
        <v>203</v>
      </c>
      <c r="C15" s="32"/>
      <c r="D15" s="32"/>
      <c r="E15" s="32"/>
      <c r="F15" s="32"/>
      <c r="G15" s="32"/>
      <c r="K15" s="65"/>
    </row>
    <row r="16" ht="32.15" customHeight="true" spans="1:7">
      <c r="A16" s="34" t="s">
        <v>20</v>
      </c>
      <c r="B16" s="12" t="s">
        <v>21</v>
      </c>
      <c r="C16" s="35" t="s">
        <v>22</v>
      </c>
      <c r="D16" s="12"/>
      <c r="E16" s="12" t="s">
        <v>23</v>
      </c>
      <c r="F16" s="12" t="s">
        <v>24</v>
      </c>
      <c r="G16" s="12"/>
    </row>
    <row r="17" ht="125" customHeight="true" spans="1:7">
      <c r="A17" s="36" t="s">
        <v>204</v>
      </c>
      <c r="B17" s="12" t="s">
        <v>205</v>
      </c>
      <c r="C17" s="37" t="s">
        <v>206</v>
      </c>
      <c r="D17" s="38"/>
      <c r="E17" s="42" t="s">
        <v>207</v>
      </c>
      <c r="F17" s="61" t="s">
        <v>208</v>
      </c>
      <c r="G17" s="62"/>
    </row>
    <row r="18" ht="102" customHeight="true" spans="1:7">
      <c r="A18" s="39"/>
      <c r="B18" s="12"/>
      <c r="C18" s="40" t="s">
        <v>209</v>
      </c>
      <c r="D18" s="41"/>
      <c r="E18" s="42" t="s">
        <v>210</v>
      </c>
      <c r="F18" s="61" t="s">
        <v>211</v>
      </c>
      <c r="G18" s="62"/>
    </row>
    <row r="19" ht="92" customHeight="true" spans="1:7">
      <c r="A19" s="39"/>
      <c r="B19" s="12"/>
      <c r="C19" s="40" t="s">
        <v>212</v>
      </c>
      <c r="D19" s="41"/>
      <c r="E19" s="42" t="s">
        <v>213</v>
      </c>
      <c r="F19" s="61" t="s">
        <v>214</v>
      </c>
      <c r="G19" s="62"/>
    </row>
    <row r="20" ht="55" customHeight="true" spans="1:7">
      <c r="A20" s="39"/>
      <c r="B20" s="12"/>
      <c r="C20" s="42" t="s">
        <v>215</v>
      </c>
      <c r="D20" s="42"/>
      <c r="E20" s="42" t="s">
        <v>216</v>
      </c>
      <c r="F20" s="61" t="s">
        <v>217</v>
      </c>
      <c r="G20" s="62"/>
    </row>
    <row r="21" ht="32.15" customHeight="true" spans="1:7">
      <c r="A21" s="39"/>
      <c r="B21" s="12"/>
      <c r="C21" s="43" t="s">
        <v>218</v>
      </c>
      <c r="D21" s="43"/>
      <c r="E21" s="51" t="s">
        <v>219</v>
      </c>
      <c r="F21" s="61" t="s">
        <v>220</v>
      </c>
      <c r="G21" s="62"/>
    </row>
    <row r="22" ht="95" customHeight="true" spans="1:7">
      <c r="A22" s="39"/>
      <c r="B22" s="12" t="s">
        <v>221</v>
      </c>
      <c r="C22" s="37" t="s">
        <v>222</v>
      </c>
      <c r="D22" s="38"/>
      <c r="E22" s="63">
        <v>1</v>
      </c>
      <c r="F22" s="61" t="s">
        <v>211</v>
      </c>
      <c r="G22" s="62"/>
    </row>
    <row r="23" ht="76" customHeight="true" spans="1:7">
      <c r="A23" s="39"/>
      <c r="B23" s="12"/>
      <c r="C23" s="37" t="s">
        <v>223</v>
      </c>
      <c r="D23" s="38"/>
      <c r="E23" s="42"/>
      <c r="F23" s="61" t="s">
        <v>214</v>
      </c>
      <c r="G23" s="62"/>
    </row>
    <row r="24" ht="32.15" customHeight="true" spans="1:7">
      <c r="A24" s="39"/>
      <c r="B24" s="14" t="s">
        <v>224</v>
      </c>
      <c r="C24" s="42" t="s">
        <v>225</v>
      </c>
      <c r="D24" s="42"/>
      <c r="E24" s="51" t="s">
        <v>112</v>
      </c>
      <c r="F24" s="51" t="s">
        <v>226</v>
      </c>
      <c r="G24" s="51"/>
    </row>
    <row r="25" ht="32.15" customHeight="true" spans="1:7">
      <c r="A25" s="39"/>
      <c r="B25" s="14" t="s">
        <v>224</v>
      </c>
      <c r="C25" s="42" t="s">
        <v>227</v>
      </c>
      <c r="D25" s="42"/>
      <c r="E25" s="42" t="s">
        <v>112</v>
      </c>
      <c r="F25" s="42" t="s">
        <v>226</v>
      </c>
      <c r="G25" s="42"/>
    </row>
    <row r="26" ht="32.15" customHeight="true" spans="1:7">
      <c r="A26" s="44"/>
      <c r="B26" s="14" t="s">
        <v>228</v>
      </c>
      <c r="C26" s="42" t="s">
        <v>229</v>
      </c>
      <c r="D26" s="42"/>
      <c r="E26" s="63" t="s">
        <v>51</v>
      </c>
      <c r="F26" s="42" t="s">
        <v>230</v>
      </c>
      <c r="G26" s="42"/>
    </row>
    <row r="27" ht="68" customHeight="true" spans="1:7">
      <c r="A27" s="39" t="s">
        <v>231</v>
      </c>
      <c r="B27" s="45" t="s">
        <v>232</v>
      </c>
      <c r="C27" s="46" t="s">
        <v>233</v>
      </c>
      <c r="D27" s="47"/>
      <c r="E27" s="42" t="s">
        <v>234</v>
      </c>
      <c r="F27" s="64" t="s">
        <v>235</v>
      </c>
      <c r="G27" s="47"/>
    </row>
    <row r="28" ht="78" customHeight="true" spans="1:7">
      <c r="A28" s="39"/>
      <c r="B28" s="48"/>
      <c r="C28" s="46" t="s">
        <v>236</v>
      </c>
      <c r="D28" s="47"/>
      <c r="E28" s="42" t="s">
        <v>237</v>
      </c>
      <c r="F28" s="64" t="s">
        <v>235</v>
      </c>
      <c r="G28" s="47"/>
    </row>
    <row r="29" ht="42" customHeight="true" spans="1:8">
      <c r="A29" s="39"/>
      <c r="B29" s="45" t="s">
        <v>238</v>
      </c>
      <c r="C29" s="49" t="s">
        <v>239</v>
      </c>
      <c r="D29" s="42"/>
      <c r="E29" s="51" t="s">
        <v>109</v>
      </c>
      <c r="F29" s="64" t="s">
        <v>235</v>
      </c>
      <c r="G29" s="47"/>
      <c r="H29" s="65"/>
    </row>
    <row r="30" ht="47" customHeight="true" spans="1:7">
      <c r="A30" s="39"/>
      <c r="B30" s="48" t="s">
        <v>240</v>
      </c>
      <c r="C30" s="50" t="s">
        <v>241</v>
      </c>
      <c r="D30" s="51"/>
      <c r="E30" s="51" t="s">
        <v>109</v>
      </c>
      <c r="F30" s="64" t="s">
        <v>235</v>
      </c>
      <c r="G30" s="47"/>
    </row>
    <row r="31" ht="32.15" customHeight="true" spans="1:7">
      <c r="A31" s="39"/>
      <c r="B31" s="14" t="s">
        <v>242</v>
      </c>
      <c r="C31" s="42" t="s">
        <v>55</v>
      </c>
      <c r="D31" s="42"/>
      <c r="E31" s="42"/>
      <c r="F31" s="64"/>
      <c r="G31" s="47"/>
    </row>
    <row r="32" ht="32.15" customHeight="true" spans="1:7">
      <c r="A32" s="44"/>
      <c r="B32" s="14" t="s">
        <v>243</v>
      </c>
      <c r="C32" s="42" t="s">
        <v>244</v>
      </c>
      <c r="D32" s="42"/>
      <c r="E32" s="42" t="s">
        <v>74</v>
      </c>
      <c r="F32" s="42" t="s">
        <v>245</v>
      </c>
      <c r="G32" s="42"/>
    </row>
    <row r="33" ht="14.25" customHeight="true" spans="1:7">
      <c r="A33" s="52" t="s">
        <v>150</v>
      </c>
      <c r="B33" s="52"/>
      <c r="C33" s="52"/>
      <c r="D33" s="53"/>
      <c r="E33" s="52"/>
      <c r="F33" s="52"/>
      <c r="G33" s="52"/>
    </row>
  </sheetData>
  <mergeCells count="66">
    <mergeCell ref="A1:G1"/>
    <mergeCell ref="B2:D2"/>
    <mergeCell ref="F2:G2"/>
    <mergeCell ref="B3:D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B11:G11"/>
    <mergeCell ref="B12:G12"/>
    <mergeCell ref="B13:G13"/>
    <mergeCell ref="B14:G14"/>
    <mergeCell ref="B15:G15"/>
    <mergeCell ref="C16:D16"/>
    <mergeCell ref="F16:G16"/>
    <mergeCell ref="C17:D17"/>
    <mergeCell ref="F17:G17"/>
    <mergeCell ref="C18:D18"/>
    <mergeCell ref="F18:G18"/>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 ref="C28:D28"/>
    <mergeCell ref="F28:G28"/>
    <mergeCell ref="C29:D29"/>
    <mergeCell ref="F29:G29"/>
    <mergeCell ref="C30:D30"/>
    <mergeCell ref="F30:G30"/>
    <mergeCell ref="C31:D31"/>
    <mergeCell ref="F31:G31"/>
    <mergeCell ref="C32:D32"/>
    <mergeCell ref="F32:G32"/>
    <mergeCell ref="A33:G33"/>
    <mergeCell ref="A17:A26"/>
    <mergeCell ref="A27:A32"/>
    <mergeCell ref="B17:B21"/>
    <mergeCell ref="B22:B23"/>
    <mergeCell ref="B24:B25"/>
    <mergeCell ref="B27:B28"/>
    <mergeCell ref="B29:B30"/>
  </mergeCells>
  <pageMargins left="0.699305555555556" right="0.699305555555556" top="0.75" bottom="0.75" header="0.3" footer="0.3"/>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0"/>
  <sheetViews>
    <sheetView workbookViewId="0">
      <selection activeCell="B6" sqref="B6:E6"/>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246</v>
      </c>
      <c r="C2" s="3"/>
      <c r="D2" s="2" t="s">
        <v>3</v>
      </c>
      <c r="E2" s="3" t="s">
        <v>247</v>
      </c>
    </row>
    <row r="3" ht="32" customHeight="true" spans="1:5">
      <c r="A3" s="4" t="s">
        <v>5</v>
      </c>
      <c r="B3" s="3" t="s">
        <v>6</v>
      </c>
      <c r="C3" s="3"/>
      <c r="D3" s="4" t="s">
        <v>7</v>
      </c>
      <c r="E3" s="3" t="s">
        <v>6</v>
      </c>
    </row>
    <row r="4" ht="32" customHeight="true" spans="1:5">
      <c r="A4" s="4" t="s">
        <v>8</v>
      </c>
      <c r="B4" s="3" t="s">
        <v>82</v>
      </c>
      <c r="C4" s="3"/>
      <c r="D4" s="4" t="s">
        <v>10</v>
      </c>
      <c r="E4" s="3" t="s">
        <v>11</v>
      </c>
    </row>
    <row r="5" ht="32" customHeight="true" spans="1:5">
      <c r="A5" s="4" t="s">
        <v>12</v>
      </c>
      <c r="B5" s="5">
        <f>76*3</f>
        <v>228</v>
      </c>
      <c r="C5" s="5"/>
      <c r="D5" s="2" t="s">
        <v>13</v>
      </c>
      <c r="E5" s="5">
        <v>76</v>
      </c>
    </row>
    <row r="6" ht="82" customHeight="true" spans="1:5">
      <c r="A6" s="6" t="s">
        <v>14</v>
      </c>
      <c r="B6" s="6" t="s">
        <v>248</v>
      </c>
      <c r="C6" s="7"/>
      <c r="D6" s="7"/>
      <c r="E6" s="7"/>
    </row>
    <row r="7" ht="76" customHeight="true" spans="1:5">
      <c r="A7" s="8" t="s">
        <v>16</v>
      </c>
      <c r="B7" s="9" t="s">
        <v>249</v>
      </c>
      <c r="C7" s="10"/>
      <c r="D7" s="10"/>
      <c r="E7" s="18"/>
    </row>
    <row r="8" ht="76" customHeight="true" spans="1:5">
      <c r="A8" s="8" t="s">
        <v>18</v>
      </c>
      <c r="B8" s="9" t="s">
        <v>250</v>
      </c>
      <c r="C8" s="10"/>
      <c r="D8" s="10"/>
      <c r="E8" s="18"/>
    </row>
    <row r="9" ht="34" customHeight="true" spans="1:5">
      <c r="A9" s="11" t="s">
        <v>20</v>
      </c>
      <c r="B9" s="12" t="s">
        <v>21</v>
      </c>
      <c r="C9" s="12" t="s">
        <v>22</v>
      </c>
      <c r="D9" s="12" t="s">
        <v>23</v>
      </c>
      <c r="E9" s="12" t="s">
        <v>24</v>
      </c>
    </row>
    <row r="10" ht="34" customHeight="true" spans="1:5">
      <c r="A10" s="13" t="s">
        <v>25</v>
      </c>
      <c r="B10" s="14" t="s">
        <v>26</v>
      </c>
      <c r="C10" s="15" t="s">
        <v>251</v>
      </c>
      <c r="D10" s="16" t="s">
        <v>252</v>
      </c>
      <c r="E10" s="16" t="s">
        <v>253</v>
      </c>
    </row>
    <row r="11" ht="34" customHeight="true" spans="1:5">
      <c r="A11" s="13" t="s">
        <v>25</v>
      </c>
      <c r="B11" s="14" t="s">
        <v>41</v>
      </c>
      <c r="C11" s="15" t="s">
        <v>254</v>
      </c>
      <c r="D11" s="16" t="s">
        <v>43</v>
      </c>
      <c r="E11" s="16" t="s">
        <v>253</v>
      </c>
    </row>
    <row r="12" ht="34" customHeight="true" spans="1:5">
      <c r="A12" s="13" t="s">
        <v>25</v>
      </c>
      <c r="B12" s="14" t="s">
        <v>45</v>
      </c>
      <c r="C12" s="15" t="s">
        <v>255</v>
      </c>
      <c r="D12" s="16" t="s">
        <v>112</v>
      </c>
      <c r="E12" s="16" t="s">
        <v>253</v>
      </c>
    </row>
    <row r="13" ht="34" customHeight="true" spans="1:5">
      <c r="A13" s="13" t="s">
        <v>25</v>
      </c>
      <c r="B13" s="14" t="s">
        <v>49</v>
      </c>
      <c r="C13" s="15" t="s">
        <v>114</v>
      </c>
      <c r="D13" s="16" t="s">
        <v>51</v>
      </c>
      <c r="E13" s="16" t="s">
        <v>256</v>
      </c>
    </row>
    <row r="14" ht="34" customHeight="true" spans="1:5">
      <c r="A14" s="13" t="s">
        <v>53</v>
      </c>
      <c r="B14" s="14" t="s">
        <v>54</v>
      </c>
      <c r="C14" s="15" t="s">
        <v>55</v>
      </c>
      <c r="D14" s="16" t="s">
        <v>55</v>
      </c>
      <c r="E14" s="16" t="s">
        <v>55</v>
      </c>
    </row>
    <row r="15" ht="34" customHeight="true" spans="1:5">
      <c r="A15" s="13" t="s">
        <v>53</v>
      </c>
      <c r="B15" s="14" t="s">
        <v>56</v>
      </c>
      <c r="C15" s="15" t="s">
        <v>257</v>
      </c>
      <c r="D15" s="16" t="s">
        <v>109</v>
      </c>
      <c r="E15" s="16" t="s">
        <v>253</v>
      </c>
    </row>
    <row r="16" ht="34" customHeight="true" spans="1:5">
      <c r="A16" s="13" t="s">
        <v>53</v>
      </c>
      <c r="B16" s="14" t="s">
        <v>64</v>
      </c>
      <c r="C16" s="15" t="s">
        <v>55</v>
      </c>
      <c r="D16" s="16" t="s">
        <v>55</v>
      </c>
      <c r="E16" s="16" t="s">
        <v>55</v>
      </c>
    </row>
    <row r="17" ht="34" customHeight="true" spans="1:5">
      <c r="A17" s="13" t="s">
        <v>53</v>
      </c>
      <c r="B17" s="14" t="s">
        <v>68</v>
      </c>
      <c r="C17" s="15" t="s">
        <v>55</v>
      </c>
      <c r="D17" s="16" t="s">
        <v>55</v>
      </c>
      <c r="E17" s="16" t="s">
        <v>55</v>
      </c>
    </row>
    <row r="18" ht="34" customHeight="true" spans="1:5">
      <c r="A18" s="13" t="s">
        <v>71</v>
      </c>
      <c r="B18" s="14" t="s">
        <v>72</v>
      </c>
      <c r="C18" s="15" t="s">
        <v>258</v>
      </c>
      <c r="D18" s="16" t="s">
        <v>74</v>
      </c>
      <c r="E18" s="16" t="s">
        <v>253</v>
      </c>
    </row>
    <row r="19" ht="34" customHeight="true" spans="1:5">
      <c r="A19" s="13" t="s">
        <v>71</v>
      </c>
      <c r="B19" s="14" t="s">
        <v>76</v>
      </c>
      <c r="C19" s="15" t="s">
        <v>55</v>
      </c>
      <c r="D19" s="16" t="s">
        <v>55</v>
      </c>
      <c r="E19" s="16" t="s">
        <v>55</v>
      </c>
    </row>
    <row r="20" ht="41.25" customHeight="true" spans="1:5">
      <c r="A20" s="17" t="s">
        <v>79</v>
      </c>
      <c r="B20" s="17"/>
      <c r="C20" s="17"/>
      <c r="D20" s="17"/>
      <c r="E20" s="17"/>
    </row>
  </sheetData>
  <mergeCells count="11">
    <mergeCell ref="A1:E1"/>
    <mergeCell ref="B2:C2"/>
    <mergeCell ref="B3:C3"/>
    <mergeCell ref="B4:C4"/>
    <mergeCell ref="B5:C5"/>
    <mergeCell ref="B6:E6"/>
    <mergeCell ref="B7:E7"/>
    <mergeCell ref="B8:E8"/>
    <mergeCell ref="A10:A13"/>
    <mergeCell ref="A14:A17"/>
    <mergeCell ref="A18:A19"/>
  </mergeCells>
  <pageMargins left="0.699305555555556" right="0.699305555555556" top="0.75" bottom="0.75" header="0.3" footer="0.3"/>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9"/>
  <sheetViews>
    <sheetView topLeftCell="A17" workbookViewId="0">
      <selection activeCell="B6" sqref="B6:E6"/>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259</v>
      </c>
      <c r="C2" s="3"/>
      <c r="D2" s="2" t="s">
        <v>3</v>
      </c>
      <c r="E2" s="3" t="s">
        <v>260</v>
      </c>
    </row>
    <row r="3" ht="32" customHeight="true" spans="1:5">
      <c r="A3" s="4" t="s">
        <v>5</v>
      </c>
      <c r="B3" s="3" t="s">
        <v>6</v>
      </c>
      <c r="C3" s="3"/>
      <c r="D3" s="4" t="s">
        <v>7</v>
      </c>
      <c r="E3" s="3" t="s">
        <v>6</v>
      </c>
    </row>
    <row r="4" ht="32" customHeight="true" spans="1:5">
      <c r="A4" s="4" t="s">
        <v>8</v>
      </c>
      <c r="B4" s="3" t="s">
        <v>82</v>
      </c>
      <c r="C4" s="3"/>
      <c r="D4" s="4" t="s">
        <v>10</v>
      </c>
      <c r="E4" s="3" t="s">
        <v>11</v>
      </c>
    </row>
    <row r="5" ht="32" customHeight="true" spans="1:5">
      <c r="A5" s="4" t="s">
        <v>12</v>
      </c>
      <c r="B5" s="5">
        <f>5000*3</f>
        <v>15000</v>
      </c>
      <c r="C5" s="5"/>
      <c r="D5" s="2" t="s">
        <v>13</v>
      </c>
      <c r="E5" s="5">
        <v>5000</v>
      </c>
    </row>
    <row r="6" ht="82" customHeight="true" spans="1:5">
      <c r="A6" s="6" t="s">
        <v>14</v>
      </c>
      <c r="B6" s="6" t="s">
        <v>261</v>
      </c>
      <c r="C6" s="7"/>
      <c r="D6" s="7"/>
      <c r="E6" s="7"/>
    </row>
    <row r="7" ht="87" customHeight="true" spans="1:5">
      <c r="A7" s="8" t="s">
        <v>16</v>
      </c>
      <c r="B7" s="9" t="s">
        <v>262</v>
      </c>
      <c r="C7" s="10"/>
      <c r="D7" s="10"/>
      <c r="E7" s="18"/>
    </row>
    <row r="8" ht="76" customHeight="true" spans="1:5">
      <c r="A8" s="8" t="s">
        <v>18</v>
      </c>
      <c r="B8" s="9" t="s">
        <v>263</v>
      </c>
      <c r="C8" s="10"/>
      <c r="D8" s="10"/>
      <c r="E8" s="18"/>
    </row>
    <row r="9" ht="34" customHeight="true" spans="1:5">
      <c r="A9" s="11" t="s">
        <v>20</v>
      </c>
      <c r="B9" s="12" t="s">
        <v>21</v>
      </c>
      <c r="C9" s="12" t="s">
        <v>22</v>
      </c>
      <c r="D9" s="12" t="s">
        <v>23</v>
      </c>
      <c r="E9" s="12" t="s">
        <v>24</v>
      </c>
    </row>
    <row r="10" ht="34" customHeight="true" spans="1:5">
      <c r="A10" s="13" t="s">
        <v>25</v>
      </c>
      <c r="B10" s="14" t="s">
        <v>26</v>
      </c>
      <c r="C10" s="15" t="s">
        <v>264</v>
      </c>
      <c r="D10" s="16" t="s">
        <v>265</v>
      </c>
      <c r="E10" s="16" t="s">
        <v>266</v>
      </c>
    </row>
    <row r="11" ht="34" customHeight="true" spans="1:5">
      <c r="A11" s="13" t="s">
        <v>25</v>
      </c>
      <c r="B11" s="14" t="s">
        <v>26</v>
      </c>
      <c r="C11" s="15" t="s">
        <v>267</v>
      </c>
      <c r="D11" s="16" t="s">
        <v>268</v>
      </c>
      <c r="E11" s="16" t="s">
        <v>269</v>
      </c>
    </row>
    <row r="12" ht="34" customHeight="true" spans="1:5">
      <c r="A12" s="13" t="s">
        <v>25</v>
      </c>
      <c r="B12" s="14" t="s">
        <v>26</v>
      </c>
      <c r="C12" s="15" t="s">
        <v>270</v>
      </c>
      <c r="D12" s="16" t="s">
        <v>28</v>
      </c>
      <c r="E12" s="16" t="s">
        <v>271</v>
      </c>
    </row>
    <row r="13" ht="34" customHeight="true" spans="1:5">
      <c r="A13" s="13" t="s">
        <v>25</v>
      </c>
      <c r="B13" s="14" t="s">
        <v>26</v>
      </c>
      <c r="C13" s="15" t="s">
        <v>272</v>
      </c>
      <c r="D13" s="16" t="s">
        <v>93</v>
      </c>
      <c r="E13" s="16" t="s">
        <v>273</v>
      </c>
    </row>
    <row r="14" ht="34" customHeight="true" spans="1:5">
      <c r="A14" s="13" t="s">
        <v>25</v>
      </c>
      <c r="B14" s="14" t="s">
        <v>26</v>
      </c>
      <c r="C14" s="15" t="s">
        <v>274</v>
      </c>
      <c r="D14" s="16" t="s">
        <v>275</v>
      </c>
      <c r="E14" s="16" t="s">
        <v>276</v>
      </c>
    </row>
    <row r="15" ht="34" customHeight="true" spans="1:5">
      <c r="A15" s="13" t="s">
        <v>25</v>
      </c>
      <c r="B15" s="14" t="s">
        <v>26</v>
      </c>
      <c r="C15" s="15" t="s">
        <v>277</v>
      </c>
      <c r="D15" s="16" t="s">
        <v>87</v>
      </c>
      <c r="E15" s="16" t="s">
        <v>278</v>
      </c>
    </row>
    <row r="16" ht="49" customHeight="true" spans="1:5">
      <c r="A16" s="13" t="s">
        <v>25</v>
      </c>
      <c r="B16" s="14" t="s">
        <v>41</v>
      </c>
      <c r="C16" s="15" t="s">
        <v>279</v>
      </c>
      <c r="D16" s="16" t="s">
        <v>280</v>
      </c>
      <c r="E16" s="16" t="s">
        <v>281</v>
      </c>
    </row>
    <row r="17" ht="49" customHeight="true" spans="1:5">
      <c r="A17" s="13" t="s">
        <v>25</v>
      </c>
      <c r="B17" s="14" t="s">
        <v>41</v>
      </c>
      <c r="C17" s="15" t="s">
        <v>282</v>
      </c>
      <c r="D17" s="16" t="s">
        <v>283</v>
      </c>
      <c r="E17" s="16" t="s">
        <v>284</v>
      </c>
    </row>
    <row r="18" ht="34" customHeight="true" spans="1:5">
      <c r="A18" s="13" t="s">
        <v>25</v>
      </c>
      <c r="B18" s="14" t="s">
        <v>41</v>
      </c>
      <c r="C18" s="15" t="s">
        <v>285</v>
      </c>
      <c r="D18" s="16" t="s">
        <v>286</v>
      </c>
      <c r="E18" s="16" t="s">
        <v>287</v>
      </c>
    </row>
    <row r="19" ht="34" customHeight="true" spans="1:5">
      <c r="A19" s="13" t="s">
        <v>25</v>
      </c>
      <c r="B19" s="14" t="s">
        <v>45</v>
      </c>
      <c r="C19" s="15" t="s">
        <v>288</v>
      </c>
      <c r="D19" s="16" t="s">
        <v>104</v>
      </c>
      <c r="E19" s="16" t="s">
        <v>289</v>
      </c>
    </row>
    <row r="20" ht="34" customHeight="true" spans="1:5">
      <c r="A20" s="13" t="s">
        <v>25</v>
      </c>
      <c r="B20" s="14" t="s">
        <v>49</v>
      </c>
      <c r="C20" s="15" t="s">
        <v>290</v>
      </c>
      <c r="D20" s="16" t="s">
        <v>51</v>
      </c>
      <c r="E20" s="16" t="s">
        <v>291</v>
      </c>
    </row>
    <row r="21" ht="34" customHeight="true" spans="1:5">
      <c r="A21" s="13" t="s">
        <v>53</v>
      </c>
      <c r="B21" s="14" t="s">
        <v>54</v>
      </c>
      <c r="C21" s="15" t="s">
        <v>55</v>
      </c>
      <c r="D21" s="16" t="s">
        <v>55</v>
      </c>
      <c r="E21" s="16" t="s">
        <v>55</v>
      </c>
    </row>
    <row r="22" ht="34" customHeight="true" spans="1:5">
      <c r="A22" s="13" t="s">
        <v>53</v>
      </c>
      <c r="B22" s="14" t="s">
        <v>56</v>
      </c>
      <c r="C22" s="15" t="s">
        <v>292</v>
      </c>
      <c r="D22" s="16" t="s">
        <v>293</v>
      </c>
      <c r="E22" s="16" t="s">
        <v>294</v>
      </c>
    </row>
    <row r="23" ht="34" customHeight="true" spans="1:5">
      <c r="A23" s="13" t="s">
        <v>53</v>
      </c>
      <c r="B23" s="14" t="s">
        <v>56</v>
      </c>
      <c r="C23" s="15" t="s">
        <v>295</v>
      </c>
      <c r="D23" s="16" t="s">
        <v>296</v>
      </c>
      <c r="E23" s="16" t="s">
        <v>297</v>
      </c>
    </row>
    <row r="24" ht="34" customHeight="true" spans="1:5">
      <c r="A24" s="13" t="s">
        <v>53</v>
      </c>
      <c r="B24" s="14" t="s">
        <v>56</v>
      </c>
      <c r="C24" s="15" t="s">
        <v>298</v>
      </c>
      <c r="D24" s="16" t="s">
        <v>237</v>
      </c>
      <c r="E24" s="16" t="s">
        <v>299</v>
      </c>
    </row>
    <row r="25" ht="34" customHeight="true" spans="1:5">
      <c r="A25" s="13" t="s">
        <v>53</v>
      </c>
      <c r="B25" s="14" t="s">
        <v>64</v>
      </c>
      <c r="C25" s="15" t="s">
        <v>55</v>
      </c>
      <c r="D25" s="16" t="s">
        <v>55</v>
      </c>
      <c r="E25" s="16" t="s">
        <v>55</v>
      </c>
    </row>
    <row r="26" ht="34" customHeight="true" spans="1:5">
      <c r="A26" s="13" t="s">
        <v>53</v>
      </c>
      <c r="B26" s="14" t="s">
        <v>68</v>
      </c>
      <c r="C26" s="15" t="s">
        <v>300</v>
      </c>
      <c r="D26" s="16" t="s">
        <v>237</v>
      </c>
      <c r="E26" s="16" t="s">
        <v>301</v>
      </c>
    </row>
    <row r="27" ht="34" customHeight="true" spans="1:5">
      <c r="A27" s="13" t="s">
        <v>71</v>
      </c>
      <c r="B27" s="14" t="s">
        <v>72</v>
      </c>
      <c r="C27" s="15" t="s">
        <v>302</v>
      </c>
      <c r="D27" s="16" t="s">
        <v>303</v>
      </c>
      <c r="E27" s="16" t="s">
        <v>304</v>
      </c>
    </row>
    <row r="28" ht="34" customHeight="true" spans="1:5">
      <c r="A28" s="13" t="s">
        <v>71</v>
      </c>
      <c r="B28" s="14" t="s">
        <v>76</v>
      </c>
      <c r="C28" s="15" t="s">
        <v>305</v>
      </c>
      <c r="D28" s="16" t="s">
        <v>74</v>
      </c>
      <c r="E28" s="16" t="s">
        <v>78</v>
      </c>
    </row>
    <row r="29" ht="41.25" customHeight="true" spans="1:5">
      <c r="A29" s="17" t="s">
        <v>79</v>
      </c>
      <c r="B29" s="17"/>
      <c r="C29" s="17"/>
      <c r="D29" s="17"/>
      <c r="E29" s="17"/>
    </row>
  </sheetData>
  <mergeCells count="14">
    <mergeCell ref="A1:E1"/>
    <mergeCell ref="B2:C2"/>
    <mergeCell ref="B3:C3"/>
    <mergeCell ref="B4:C4"/>
    <mergeCell ref="B5:C5"/>
    <mergeCell ref="B6:E6"/>
    <mergeCell ref="B7:E7"/>
    <mergeCell ref="B8:E8"/>
    <mergeCell ref="A10:A20"/>
    <mergeCell ref="A21:A26"/>
    <mergeCell ref="A27:A28"/>
    <mergeCell ref="B10:B15"/>
    <mergeCell ref="B16:B18"/>
    <mergeCell ref="B22:B24"/>
  </mergeCells>
  <pageMargins left="0.699305555555556" right="0.699305555555556" top="0.75" bottom="0.75" header="0.3" footer="0.3"/>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0"/>
  <sheetViews>
    <sheetView tabSelected="1" topLeftCell="A9" workbookViewId="0">
      <selection activeCell="D10" sqref="D10"/>
    </sheetView>
  </sheetViews>
  <sheetFormatPr defaultColWidth="8.875" defaultRowHeight="13.5" outlineLevelCol="4"/>
  <cols>
    <col min="1" max="1" width="30.625" customWidth="true"/>
    <col min="2" max="2" width="25.375" customWidth="true"/>
    <col min="3" max="3" width="49.125" customWidth="true"/>
    <col min="4" max="4" width="29.875" customWidth="true"/>
    <col min="5" max="5" width="49.125" customWidth="true"/>
  </cols>
  <sheetData>
    <row r="1" ht="35.25" customHeight="true" spans="1:5">
      <c r="A1" s="1" t="s">
        <v>0</v>
      </c>
      <c r="B1" s="1"/>
      <c r="C1" s="1"/>
      <c r="D1" s="1"/>
      <c r="E1" s="1"/>
    </row>
    <row r="2" ht="32" customHeight="true" spans="1:5">
      <c r="A2" s="2" t="s">
        <v>1</v>
      </c>
      <c r="B2" s="3" t="s">
        <v>306</v>
      </c>
      <c r="C2" s="3"/>
      <c r="D2" s="2" t="s">
        <v>3</v>
      </c>
      <c r="E2" s="3" t="s">
        <v>307</v>
      </c>
    </row>
    <row r="3" ht="32" customHeight="true" spans="1:5">
      <c r="A3" s="4" t="s">
        <v>5</v>
      </c>
      <c r="B3" s="3" t="s">
        <v>6</v>
      </c>
      <c r="C3" s="3"/>
      <c r="D3" s="4" t="s">
        <v>7</v>
      </c>
      <c r="E3" s="3" t="s">
        <v>6</v>
      </c>
    </row>
    <row r="4" ht="32" customHeight="true" spans="1:5">
      <c r="A4" s="4" t="s">
        <v>8</v>
      </c>
      <c r="B4" s="3" t="s">
        <v>82</v>
      </c>
      <c r="C4" s="3"/>
      <c r="D4" s="4" t="s">
        <v>10</v>
      </c>
      <c r="E4" s="3" t="s">
        <v>11</v>
      </c>
    </row>
    <row r="5" ht="32" customHeight="true" spans="1:5">
      <c r="A5" s="4" t="s">
        <v>12</v>
      </c>
      <c r="B5" s="5">
        <f>560*3</f>
        <v>1680</v>
      </c>
      <c r="C5" s="5"/>
      <c r="D5" s="2" t="s">
        <v>13</v>
      </c>
      <c r="E5" s="5">
        <v>560</v>
      </c>
    </row>
    <row r="6" ht="82" customHeight="true" spans="1:5">
      <c r="A6" s="6" t="s">
        <v>14</v>
      </c>
      <c r="B6" s="6" t="s">
        <v>308</v>
      </c>
      <c r="C6" s="7"/>
      <c r="D6" s="7"/>
      <c r="E6" s="7"/>
    </row>
    <row r="7" ht="76" customHeight="true" spans="1:5">
      <c r="A7" s="8" t="s">
        <v>16</v>
      </c>
      <c r="B7" s="9" t="s">
        <v>309</v>
      </c>
      <c r="C7" s="10"/>
      <c r="D7" s="10"/>
      <c r="E7" s="18"/>
    </row>
    <row r="8" ht="76" customHeight="true" spans="1:5">
      <c r="A8" s="8" t="s">
        <v>18</v>
      </c>
      <c r="B8" s="9" t="s">
        <v>310</v>
      </c>
      <c r="C8" s="10"/>
      <c r="D8" s="10"/>
      <c r="E8" s="18"/>
    </row>
    <row r="9" ht="34" customHeight="true" spans="1:5">
      <c r="A9" s="11" t="s">
        <v>20</v>
      </c>
      <c r="B9" s="12" t="s">
        <v>21</v>
      </c>
      <c r="C9" s="12" t="s">
        <v>22</v>
      </c>
      <c r="D9" s="12" t="s">
        <v>23</v>
      </c>
      <c r="E9" s="12" t="s">
        <v>24</v>
      </c>
    </row>
    <row r="10" ht="34" customHeight="true" spans="1:5">
      <c r="A10" s="13" t="s">
        <v>25</v>
      </c>
      <c r="B10" s="14" t="s">
        <v>26</v>
      </c>
      <c r="C10" s="15" t="s">
        <v>311</v>
      </c>
      <c r="D10" s="15">
        <v>58</v>
      </c>
      <c r="E10" s="16" t="s">
        <v>312</v>
      </c>
    </row>
    <row r="11" ht="34" customHeight="true" spans="1:5">
      <c r="A11" s="13" t="s">
        <v>25</v>
      </c>
      <c r="B11" s="14" t="s">
        <v>41</v>
      </c>
      <c r="C11" s="15" t="s">
        <v>313</v>
      </c>
      <c r="D11" s="16" t="s">
        <v>43</v>
      </c>
      <c r="E11" s="16" t="s">
        <v>312</v>
      </c>
    </row>
    <row r="12" ht="34" customHeight="true" spans="1:5">
      <c r="A12" s="13" t="s">
        <v>25</v>
      </c>
      <c r="B12" s="14" t="s">
        <v>45</v>
      </c>
      <c r="C12" s="15" t="s">
        <v>314</v>
      </c>
      <c r="D12" s="16" t="s">
        <v>112</v>
      </c>
      <c r="E12" s="16" t="s">
        <v>312</v>
      </c>
    </row>
    <row r="13" ht="34" customHeight="true" spans="1:5">
      <c r="A13" s="13" t="s">
        <v>25</v>
      </c>
      <c r="B13" s="14" t="s">
        <v>49</v>
      </c>
      <c r="C13" s="15" t="s">
        <v>163</v>
      </c>
      <c r="D13" s="16" t="s">
        <v>51</v>
      </c>
      <c r="E13" s="16" t="s">
        <v>315</v>
      </c>
    </row>
    <row r="14" ht="34" customHeight="true" spans="1:5">
      <c r="A14" s="13" t="s">
        <v>53</v>
      </c>
      <c r="B14" s="14" t="s">
        <v>54</v>
      </c>
      <c r="C14" s="15" t="s">
        <v>55</v>
      </c>
      <c r="D14" s="16" t="s">
        <v>55</v>
      </c>
      <c r="E14" s="16" t="s">
        <v>55</v>
      </c>
    </row>
    <row r="15" ht="34" customHeight="true" spans="1:5">
      <c r="A15" s="13" t="s">
        <v>53</v>
      </c>
      <c r="B15" s="14" t="s">
        <v>56</v>
      </c>
      <c r="C15" s="15" t="s">
        <v>316</v>
      </c>
      <c r="D15" s="16" t="s">
        <v>109</v>
      </c>
      <c r="E15" s="16" t="s">
        <v>312</v>
      </c>
    </row>
    <row r="16" ht="34" customHeight="true" spans="1:5">
      <c r="A16" s="13" t="s">
        <v>53</v>
      </c>
      <c r="B16" s="14" t="s">
        <v>64</v>
      </c>
      <c r="C16" s="15" t="s">
        <v>55</v>
      </c>
      <c r="D16" s="16" t="s">
        <v>55</v>
      </c>
      <c r="E16" s="16" t="s">
        <v>55</v>
      </c>
    </row>
    <row r="17" ht="34" customHeight="true" spans="1:5">
      <c r="A17" s="13" t="s">
        <v>53</v>
      </c>
      <c r="B17" s="14" t="s">
        <v>68</v>
      </c>
      <c r="C17" s="15" t="s">
        <v>317</v>
      </c>
      <c r="D17" s="16" t="s">
        <v>61</v>
      </c>
      <c r="E17" s="16" t="s">
        <v>312</v>
      </c>
    </row>
    <row r="18" ht="34" customHeight="true" spans="1:5">
      <c r="A18" s="13" t="s">
        <v>71</v>
      </c>
      <c r="B18" s="14" t="s">
        <v>72</v>
      </c>
      <c r="C18" s="15" t="s">
        <v>318</v>
      </c>
      <c r="D18" s="16" t="s">
        <v>74</v>
      </c>
      <c r="E18" s="16" t="s">
        <v>319</v>
      </c>
    </row>
    <row r="19" ht="34" customHeight="true" spans="1:5">
      <c r="A19" s="13" t="s">
        <v>71</v>
      </c>
      <c r="B19" s="14" t="s">
        <v>76</v>
      </c>
      <c r="C19" s="15" t="s">
        <v>55</v>
      </c>
      <c r="D19" s="16" t="s">
        <v>55</v>
      </c>
      <c r="E19" s="16" t="s">
        <v>55</v>
      </c>
    </row>
    <row r="20" ht="41.25" customHeight="true" spans="1:5">
      <c r="A20" s="17" t="s">
        <v>79</v>
      </c>
      <c r="B20" s="17"/>
      <c r="C20" s="17"/>
      <c r="D20" s="17"/>
      <c r="E20" s="17"/>
    </row>
  </sheetData>
  <mergeCells count="11">
    <mergeCell ref="A1:E1"/>
    <mergeCell ref="B2:C2"/>
    <mergeCell ref="B3:C3"/>
    <mergeCell ref="B4:C4"/>
    <mergeCell ref="B5:C5"/>
    <mergeCell ref="B6:E6"/>
    <mergeCell ref="B7:E7"/>
    <mergeCell ref="B8:E8"/>
    <mergeCell ref="A10:A13"/>
    <mergeCell ref="A14:A17"/>
    <mergeCell ref="A18:A19"/>
  </mergeCells>
  <pageMargins left="0.699305555555556" right="0.699305555555556"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Company>PAIG</Company>
  <Application>Microsoft Excel</Application>
  <HeadingPairs>
    <vt:vector size="2" baseType="variant">
      <vt:variant>
        <vt:lpstr>工作表</vt:lpstr>
      </vt:variant>
      <vt:variant>
        <vt:i4>8</vt:i4>
      </vt:variant>
    </vt:vector>
  </HeadingPairs>
  <TitlesOfParts>
    <vt:vector size="8" baseType="lpstr">
      <vt:lpstr>森林消防工作</vt:lpstr>
      <vt:lpstr>一般管理事务</vt:lpstr>
      <vt:lpstr>预留准备金</vt:lpstr>
      <vt:lpstr>在职人员经费</vt:lpstr>
      <vt:lpstr>政府投资项目</vt:lpstr>
      <vt:lpstr>计划生育考核</vt:lpstr>
      <vt:lpstr>安全生产专项经费</vt:lpstr>
      <vt:lpstr>政府绩效考核专项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luoanna</cp:lastModifiedBy>
  <dcterms:created xsi:type="dcterms:W3CDTF">2020-01-15T23:36:00Z</dcterms:created>
  <cp:lastPrinted>2020-01-16T00:53:00Z</cp:lastPrinted>
  <dcterms:modified xsi:type="dcterms:W3CDTF">2022-05-18T17:06:27Z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4EC7A03328D74532AF8969B884E4E85E</vt:lpwstr>
  </property>
</Properties>
</file>