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8535"/>
  </bookViews>
  <sheets>
    <sheet name="表4基本支出预算表" sheetId="1" r:id="rId1"/>
  </sheets>
  <calcPr calcId="145621"/>
</workbook>
</file>

<file path=xl/calcChain.xml><?xml version="1.0" encoding="utf-8"?>
<calcChain xmlns="http://schemas.openxmlformats.org/spreadsheetml/2006/main">
  <c r="E25" i="1" l="1"/>
  <c r="D25" i="1" s="1"/>
  <c r="C25" i="1" s="1"/>
  <c r="E24" i="1"/>
  <c r="D24" i="1"/>
  <c r="C24" i="1"/>
  <c r="F23" i="1"/>
  <c r="E23" i="1" s="1"/>
  <c r="D23" i="1" s="1"/>
  <c r="C23" i="1" s="1"/>
  <c r="E22" i="1"/>
  <c r="D22" i="1" s="1"/>
  <c r="C22" i="1" s="1"/>
  <c r="E21" i="1"/>
  <c r="D21" i="1"/>
  <c r="C21" i="1" s="1"/>
  <c r="E20" i="1"/>
  <c r="D20" i="1"/>
  <c r="C20" i="1"/>
  <c r="E19" i="1"/>
  <c r="D19" i="1" s="1"/>
  <c r="C19" i="1" s="1"/>
  <c r="E18" i="1"/>
  <c r="D18" i="1" s="1"/>
  <c r="C18" i="1" s="1"/>
  <c r="E17" i="1"/>
  <c r="D17" i="1"/>
  <c r="C17" i="1" s="1"/>
  <c r="E16" i="1"/>
  <c r="D16" i="1"/>
  <c r="C16" i="1"/>
  <c r="E15" i="1"/>
  <c r="D15" i="1" s="1"/>
  <c r="C15" i="1" s="1"/>
  <c r="F14" i="1"/>
  <c r="E14" i="1" s="1"/>
  <c r="D14" i="1" s="1"/>
  <c r="C14" i="1" s="1"/>
  <c r="F13" i="1"/>
  <c r="E13" i="1" s="1"/>
  <c r="D13" i="1" s="1"/>
  <c r="C13" i="1" s="1"/>
  <c r="F12" i="1"/>
  <c r="F8" i="1" s="1"/>
  <c r="F7" i="1" s="1"/>
  <c r="E7" i="1" s="1"/>
  <c r="D7" i="1" s="1"/>
  <c r="C7" i="1" s="1"/>
  <c r="E11" i="1"/>
  <c r="D11" i="1" s="1"/>
  <c r="C11" i="1" s="1"/>
  <c r="F10" i="1"/>
  <c r="E10" i="1"/>
  <c r="D10" i="1" s="1"/>
  <c r="C10" i="1" s="1"/>
  <c r="F9" i="1"/>
  <c r="E9" i="1"/>
  <c r="D9" i="1" s="1"/>
  <c r="C9" i="1" s="1"/>
  <c r="D8" i="1"/>
  <c r="C8" i="1" s="1"/>
  <c r="E12" i="1" l="1"/>
  <c r="D12" i="1" s="1"/>
  <c r="C12" i="1" s="1"/>
</calcChain>
</file>

<file path=xl/sharedStrings.xml><?xml version="1.0" encoding="utf-8"?>
<sst xmlns="http://schemas.openxmlformats.org/spreadsheetml/2006/main" count="40" uniqueCount="39">
  <si>
    <t>表4</t>
  </si>
  <si>
    <t>基本支出预算表</t>
  </si>
  <si>
    <t>单位名称：深圳市龙华新区城市管理局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</si>
  <si>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</si>
  <si>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</si>
  <si>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</si>
  <si>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</si>
  <si>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</si>
  <si>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</si>
  <si>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</si>
  <si>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</si>
  <si>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</si>
  <si>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</si>
  <si>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</si>
  <si>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</si>
  <si>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</si>
  <si>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</si>
  <si>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</si>
  <si>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</si>
  <si>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</si>
  <si>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深圳市龙华新区城市管理局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</si>
  <si>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</si>
  <si>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</si>
  <si>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</si>
  <si>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</si>
  <si>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社会保障缴费</t>
  </si>
  <si>
    <t xml:space="preserve">    其他工资福利支出</t>
  </si>
  <si>
    <t xml:space="preserve">  商品和服务支出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</si>
  <si>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物业管理费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</si>
  <si>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租赁费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</si>
  <si>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培训费</t>
    </r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</si>
  <si>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工会经费</t>
    </r>
  </si>
  <si>
    <t xml:space="preserve">    办公费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</si>
  <si>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公务用车运行维护费</t>
    </r>
  </si>
  <si>
    <t xml:space="preserve">    公务交通补贴</t>
  </si>
  <si>
    <t xml:space="preserve">    福利费</t>
  </si>
  <si>
    <t xml:space="preserve">  对个人和家庭的补助支出</t>
  </si>
  <si>
    <t xml:space="preserve">    住房公积金</t>
  </si>
  <si>
    <t xml:space="preserve">    购房补贴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</si>
</sst>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8" formatCode="#,##0.0_ "/>
    <numFmt numFmtId="179" formatCode="00"/>
    <numFmt numFmtId="180" formatCode="_ * #,##0_ ;_ * \-#,##0_ ;_ * &quot;-&quot;??_ ;_ @_ "/>
    <numFmt numFmtId="181" formatCode="#,##0.00_);[Red]\(#,##0.00\)"/>
    <numFmt numFmtId="182" formatCode="0_ "/>
  </numFmts>
  <fonts count="6" x14ac:knownFonts="1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Fill="1" applyAlignment="1"/>
    <xf numFmtId="178" fontId="2" fillId="0" borderId="0" xfId="0" applyNumberFormat="1" applyFont="1" applyFill="1" applyAlignment="1" applyProtection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/>
    </xf>
    <xf numFmtId="180" fontId="2" fillId="0" borderId="2" xfId="1" applyNumberFormat="1" applyFont="1" applyFill="1" applyBorder="1" applyAlignment="1" applyProtection="1">
      <alignment horizontal="right" vertical="center"/>
    </xf>
    <xf numFmtId="181" fontId="2" fillId="0" borderId="4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82" fontId="2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178" fontId="2" fillId="0" borderId="0" xfId="0" applyNumberFormat="1" applyFont="1" applyFill="1" applyAlignment="1" applyProtection="1">
      <alignment horizontal="right" vertical="center"/>
    </xf>
    <xf numFmtId="181" fontId="2" fillId="0" borderId="2" xfId="0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textRotation="18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15" sqref="A15:A16"/>
    </sheetView>
  </sheetViews>
  <sheetFormatPr defaultColWidth="9" defaultRowHeight="14.25" x14ac:dyDescent="0.15"/>
  <cols>
    <col min="1" max="1" width="3.625" style="1" customWidth="1"/>
    <col min="2" max="2" width="23.125" style="1" customWidth="1"/>
    <col min="3" max="3" width="8.75" style="1" customWidth="1"/>
    <col min="4" max="6" width="10.125" style="1"/>
    <col min="7" max="7" width="8.125" style="1" customWidth="1"/>
    <col min="8" max="8" width="6.5" style="1" customWidth="1"/>
    <col min="9" max="9" width="6.25" style="1" customWidth="1"/>
    <col min="10" max="10" width="7.25" style="1" customWidth="1"/>
    <col min="11" max="11" width="7.375" style="1" customWidth="1"/>
    <col min="12" max="12" width="5" style="1" customWidth="1"/>
    <col min="13" max="13" width="6" style="1" customWidth="1"/>
    <col min="14" max="15" width="7.25" style="1" customWidth="1"/>
    <col min="16" max="16" width="6.5" style="1" customWidth="1"/>
    <col min="17" max="16384" width="9" style="1"/>
  </cols>
  <sheetData>
    <row r="1" spans="1:16" x14ac:dyDescent="0.15">
      <c r="B1" s="1" t="s">
        <v>0</v>
      </c>
    </row>
    <row r="2" spans="1:16" ht="20.25" x14ac:dyDescent="0.15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24.75" customHeight="1" x14ac:dyDescent="0.15">
      <c r="B3" s="2" t="s">
        <v>2</v>
      </c>
      <c r="C3" s="3"/>
      <c r="D3" s="3"/>
      <c r="E3" s="3"/>
      <c r="F3" s="3"/>
      <c r="G3" s="3"/>
      <c r="H3" s="3"/>
      <c r="I3" s="3"/>
      <c r="J3" s="3"/>
      <c r="K3" s="3" t="s">
        <v>3</v>
      </c>
      <c r="L3" s="3"/>
      <c r="M3" s="3"/>
      <c r="N3" s="12"/>
      <c r="O3" s="12"/>
      <c r="P3" s="12"/>
    </row>
    <row r="4" spans="1:16" ht="20.25" customHeight="1" x14ac:dyDescent="0.15">
      <c r="B4" s="22" t="s">
        <v>4</v>
      </c>
      <c r="C4" s="25" t="s">
        <v>5</v>
      </c>
      <c r="D4" s="15" t="s">
        <v>6</v>
      </c>
      <c r="E4" s="15"/>
      <c r="F4" s="15"/>
      <c r="G4" s="15"/>
      <c r="H4" s="15"/>
      <c r="I4" s="15"/>
      <c r="J4" s="28" t="s">
        <v>7</v>
      </c>
      <c r="K4" s="22" t="s">
        <v>8</v>
      </c>
      <c r="L4" s="22" t="s">
        <v>9</v>
      </c>
      <c r="M4" s="22" t="s">
        <v>10</v>
      </c>
      <c r="N4" s="22" t="s">
        <v>11</v>
      </c>
      <c r="O4" s="22" t="s">
        <v>12</v>
      </c>
      <c r="P4" s="22" t="s">
        <v>13</v>
      </c>
    </row>
    <row r="5" spans="1:16" ht="22.5" customHeight="1" x14ac:dyDescent="0.15">
      <c r="B5" s="23"/>
      <c r="C5" s="25"/>
      <c r="D5" s="26" t="s">
        <v>14</v>
      </c>
      <c r="E5" s="16" t="s">
        <v>15</v>
      </c>
      <c r="F5" s="17"/>
      <c r="G5" s="18"/>
      <c r="H5" s="26" t="s">
        <v>16</v>
      </c>
      <c r="I5" s="26" t="s">
        <v>17</v>
      </c>
      <c r="J5" s="28"/>
      <c r="K5" s="23"/>
      <c r="L5" s="23"/>
      <c r="M5" s="23"/>
      <c r="N5" s="23"/>
      <c r="O5" s="23"/>
      <c r="P5" s="23"/>
    </row>
    <row r="6" spans="1:16" ht="28.5" customHeight="1" x14ac:dyDescent="0.15">
      <c r="B6" s="24"/>
      <c r="C6" s="25"/>
      <c r="D6" s="27"/>
      <c r="E6" s="4" t="s">
        <v>14</v>
      </c>
      <c r="F6" s="5" t="s">
        <v>18</v>
      </c>
      <c r="G6" s="5" t="s">
        <v>19</v>
      </c>
      <c r="H6" s="27"/>
      <c r="I6" s="27"/>
      <c r="J6" s="28"/>
      <c r="K6" s="24"/>
      <c r="L6" s="24"/>
      <c r="M6" s="24"/>
      <c r="N6" s="24"/>
      <c r="O6" s="24"/>
      <c r="P6" s="24"/>
    </row>
    <row r="7" spans="1:16" ht="15" customHeight="1" x14ac:dyDescent="0.15">
      <c r="B7" s="6" t="s">
        <v>20</v>
      </c>
      <c r="C7" s="7">
        <f>D7</f>
        <v>1294.8599999999999</v>
      </c>
      <c r="D7" s="7">
        <f>E7</f>
        <v>1294.8599999999999</v>
      </c>
      <c r="E7" s="7">
        <f>F7</f>
        <v>1294.8599999999999</v>
      </c>
      <c r="F7" s="7">
        <f>F8+F14+F23</f>
        <v>1294.8599999999999</v>
      </c>
      <c r="G7" s="8"/>
      <c r="H7" s="8"/>
      <c r="I7" s="8"/>
      <c r="J7" s="8"/>
      <c r="K7" s="8"/>
      <c r="L7" s="8"/>
      <c r="M7" s="8"/>
      <c r="N7" s="8"/>
      <c r="O7" s="8"/>
      <c r="P7" s="13"/>
    </row>
    <row r="8" spans="1:16" ht="15" customHeight="1" x14ac:dyDescent="0.15">
      <c r="B8" s="9" t="s">
        <v>21</v>
      </c>
      <c r="C8" s="10">
        <f t="shared" ref="C8:C9" si="0">D8</f>
        <v>722.83</v>
      </c>
      <c r="D8" s="10">
        <f t="shared" ref="D8:D9" si="1">E8</f>
        <v>722.83</v>
      </c>
      <c r="E8" s="10">
        <v>722.83</v>
      </c>
      <c r="F8" s="10">
        <f>F9+F10+F11+F12+F13</f>
        <v>712.94999999999993</v>
      </c>
      <c r="G8" s="8"/>
      <c r="H8" s="8"/>
      <c r="I8" s="8"/>
      <c r="J8" s="8"/>
      <c r="K8" s="8"/>
      <c r="L8" s="8"/>
      <c r="M8" s="8"/>
      <c r="N8" s="8"/>
      <c r="O8" s="8"/>
      <c r="P8" s="13"/>
    </row>
    <row r="9" spans="1:16" ht="15" customHeight="1" x14ac:dyDescent="0.15">
      <c r="B9" s="9" t="s">
        <v>22</v>
      </c>
      <c r="C9" s="10">
        <f t="shared" si="0"/>
        <v>445.59</v>
      </c>
      <c r="D9" s="10">
        <f t="shared" si="1"/>
        <v>445.59</v>
      </c>
      <c r="E9" s="10">
        <f>F9</f>
        <v>445.59</v>
      </c>
      <c r="F9" s="10">
        <f>445.59</f>
        <v>445.59</v>
      </c>
      <c r="G9" s="8"/>
      <c r="H9" s="8"/>
      <c r="I9" s="8"/>
      <c r="J9" s="8"/>
      <c r="K9" s="8"/>
      <c r="L9" s="8"/>
      <c r="M9" s="8"/>
      <c r="N9" s="8"/>
      <c r="O9" s="8"/>
      <c r="P9" s="13"/>
    </row>
    <row r="10" spans="1:16" ht="15" customHeight="1" x14ac:dyDescent="0.15">
      <c r="B10" s="9" t="s">
        <v>23</v>
      </c>
      <c r="C10" s="10">
        <f t="shared" ref="C10:D25" si="2">D10</f>
        <v>66</v>
      </c>
      <c r="D10" s="10">
        <f t="shared" si="2"/>
        <v>66</v>
      </c>
      <c r="E10" s="10">
        <f t="shared" ref="E10" si="3">F10</f>
        <v>66</v>
      </c>
      <c r="F10" s="10">
        <f>39.6+26.4</f>
        <v>66</v>
      </c>
      <c r="G10" s="8"/>
      <c r="H10" s="8"/>
      <c r="I10" s="8"/>
      <c r="J10" s="8"/>
      <c r="K10" s="8"/>
      <c r="L10" s="8"/>
      <c r="M10" s="8"/>
      <c r="N10" s="8"/>
      <c r="O10" s="8"/>
      <c r="P10" s="13"/>
    </row>
    <row r="11" spans="1:16" ht="15" customHeight="1" x14ac:dyDescent="0.15">
      <c r="B11" s="9" t="s">
        <v>24</v>
      </c>
      <c r="C11" s="10">
        <f t="shared" si="2"/>
        <v>42.25</v>
      </c>
      <c r="D11" s="10">
        <f t="shared" si="2"/>
        <v>42.25</v>
      </c>
      <c r="E11" s="10">
        <f t="shared" ref="E11:E25" si="4">F11</f>
        <v>42.25</v>
      </c>
      <c r="F11" s="10">
        <v>42.25</v>
      </c>
      <c r="G11" s="8"/>
      <c r="H11" s="8"/>
      <c r="I11" s="8"/>
      <c r="J11" s="8"/>
      <c r="K11" s="8"/>
      <c r="L11" s="8"/>
      <c r="M11" s="8"/>
      <c r="N11" s="8"/>
      <c r="O11" s="8"/>
      <c r="P11" s="13"/>
    </row>
    <row r="12" spans="1:16" ht="15" customHeight="1" x14ac:dyDescent="0.15">
      <c r="B12" s="9" t="s">
        <v>25</v>
      </c>
      <c r="C12" s="10">
        <f t="shared" si="2"/>
        <v>87.009999999999991</v>
      </c>
      <c r="D12" s="10">
        <f t="shared" si="2"/>
        <v>87.009999999999991</v>
      </c>
      <c r="E12" s="10">
        <f t="shared" si="4"/>
        <v>87.009999999999991</v>
      </c>
      <c r="F12" s="10">
        <f>15.32+71.69</f>
        <v>87.009999999999991</v>
      </c>
      <c r="G12" s="8"/>
      <c r="H12" s="8"/>
      <c r="I12" s="8"/>
      <c r="J12" s="8"/>
      <c r="K12" s="8"/>
      <c r="L12" s="8"/>
      <c r="M12" s="8"/>
      <c r="N12" s="8"/>
      <c r="O12" s="8"/>
      <c r="P12" s="13"/>
    </row>
    <row r="13" spans="1:16" ht="15" customHeight="1" x14ac:dyDescent="0.15">
      <c r="B13" s="9" t="s">
        <v>26</v>
      </c>
      <c r="C13" s="10">
        <f t="shared" si="2"/>
        <v>72.099999999999994</v>
      </c>
      <c r="D13" s="10">
        <f t="shared" si="2"/>
        <v>72.099999999999994</v>
      </c>
      <c r="E13" s="10">
        <f t="shared" si="4"/>
        <v>72.099999999999994</v>
      </c>
      <c r="F13" s="10">
        <f>54.35+11.59+6.16</f>
        <v>72.099999999999994</v>
      </c>
      <c r="G13" s="8"/>
      <c r="H13" s="8"/>
      <c r="I13" s="8"/>
      <c r="J13" s="8"/>
      <c r="K13" s="8"/>
      <c r="L13" s="8"/>
      <c r="M13" s="8"/>
      <c r="N13" s="8"/>
      <c r="O13" s="8"/>
      <c r="P13" s="13"/>
    </row>
    <row r="14" spans="1:16" ht="15" customHeight="1" x14ac:dyDescent="0.15">
      <c r="B14" s="11" t="s">
        <v>27</v>
      </c>
      <c r="C14" s="10">
        <f t="shared" si="2"/>
        <v>406.22999999999996</v>
      </c>
      <c r="D14" s="10">
        <f t="shared" si="2"/>
        <v>406.22999999999996</v>
      </c>
      <c r="E14" s="10">
        <f t="shared" si="4"/>
        <v>406.22999999999996</v>
      </c>
      <c r="F14" s="10">
        <f>F15+F16+F17+F18+F19+F20+F21+F22</f>
        <v>406.22999999999996</v>
      </c>
      <c r="G14" s="8"/>
      <c r="H14" s="8"/>
      <c r="I14" s="8"/>
      <c r="J14" s="8"/>
      <c r="K14" s="8"/>
      <c r="L14" s="8"/>
      <c r="M14" s="8"/>
      <c r="N14" s="8"/>
      <c r="O14" s="8"/>
      <c r="P14" s="13"/>
    </row>
    <row r="15" spans="1:16" ht="15" customHeight="1" x14ac:dyDescent="0.15">
      <c r="A15" s="21">
        <v>149</v>
      </c>
      <c r="B15" s="11" t="s">
        <v>28</v>
      </c>
      <c r="C15" s="10">
        <f t="shared" si="2"/>
        <v>8.4</v>
      </c>
      <c r="D15" s="10">
        <f t="shared" si="2"/>
        <v>8.4</v>
      </c>
      <c r="E15" s="10">
        <f t="shared" si="4"/>
        <v>8.4</v>
      </c>
      <c r="F15" s="10">
        <v>8.4</v>
      </c>
      <c r="G15" s="8"/>
      <c r="H15" s="8"/>
      <c r="I15" s="8"/>
      <c r="J15" s="8"/>
      <c r="K15" s="8"/>
      <c r="L15" s="8"/>
      <c r="M15" s="8"/>
      <c r="N15" s="8"/>
      <c r="O15" s="8"/>
      <c r="P15" s="13"/>
    </row>
    <row r="16" spans="1:16" ht="15" customHeight="1" x14ac:dyDescent="0.15">
      <c r="A16" s="21"/>
      <c r="B16" s="11" t="s">
        <v>29</v>
      </c>
      <c r="C16" s="10">
        <f t="shared" si="2"/>
        <v>301.26</v>
      </c>
      <c r="D16" s="10">
        <f t="shared" si="2"/>
        <v>301.26</v>
      </c>
      <c r="E16" s="10">
        <f t="shared" si="4"/>
        <v>301.26</v>
      </c>
      <c r="F16" s="10">
        <v>301.26</v>
      </c>
      <c r="G16" s="8"/>
      <c r="H16" s="8"/>
      <c r="I16" s="8"/>
      <c r="J16" s="8"/>
      <c r="K16" s="8"/>
      <c r="L16" s="8"/>
      <c r="M16" s="8"/>
      <c r="N16" s="8"/>
      <c r="O16" s="8"/>
      <c r="P16" s="13"/>
    </row>
    <row r="17" spans="2:16" ht="15" customHeight="1" x14ac:dyDescent="0.15">
      <c r="B17" s="11" t="s">
        <v>30</v>
      </c>
      <c r="C17" s="10">
        <f t="shared" si="2"/>
        <v>5.55</v>
      </c>
      <c r="D17" s="10">
        <f t="shared" si="2"/>
        <v>5.55</v>
      </c>
      <c r="E17" s="10">
        <f t="shared" si="4"/>
        <v>5.55</v>
      </c>
      <c r="F17" s="10">
        <v>5.55</v>
      </c>
      <c r="G17" s="8"/>
      <c r="H17" s="8"/>
      <c r="I17" s="8"/>
      <c r="J17" s="8"/>
      <c r="K17" s="8"/>
      <c r="L17" s="8"/>
      <c r="M17" s="8"/>
      <c r="N17" s="8"/>
      <c r="O17" s="8"/>
      <c r="P17" s="13"/>
    </row>
    <row r="18" spans="2:16" ht="15" customHeight="1" x14ac:dyDescent="0.15">
      <c r="B18" s="11" t="s">
        <v>31</v>
      </c>
      <c r="C18" s="10">
        <f t="shared" si="2"/>
        <v>6</v>
      </c>
      <c r="D18" s="10">
        <f t="shared" si="2"/>
        <v>6</v>
      </c>
      <c r="E18" s="10">
        <f t="shared" si="4"/>
        <v>6</v>
      </c>
      <c r="F18" s="10">
        <v>6</v>
      </c>
      <c r="G18" s="8"/>
      <c r="H18" s="8"/>
      <c r="I18" s="8"/>
      <c r="J18" s="8"/>
      <c r="K18" s="8"/>
      <c r="L18" s="8"/>
      <c r="M18" s="8"/>
      <c r="N18" s="8"/>
      <c r="O18" s="8"/>
      <c r="P18" s="13"/>
    </row>
    <row r="19" spans="2:16" ht="15" customHeight="1" x14ac:dyDescent="0.15">
      <c r="B19" s="11" t="s">
        <v>32</v>
      </c>
      <c r="C19" s="10">
        <f t="shared" si="2"/>
        <v>46.55</v>
      </c>
      <c r="D19" s="10">
        <f t="shared" si="2"/>
        <v>46.55</v>
      </c>
      <c r="E19" s="10">
        <f t="shared" si="4"/>
        <v>46.55</v>
      </c>
      <c r="F19" s="10">
        <v>46.55</v>
      </c>
      <c r="G19" s="8"/>
      <c r="H19" s="8"/>
      <c r="I19" s="8"/>
      <c r="J19" s="8"/>
      <c r="K19" s="8"/>
      <c r="L19" s="8"/>
      <c r="M19" s="8"/>
      <c r="N19" s="8"/>
      <c r="O19" s="8"/>
      <c r="P19" s="13"/>
    </row>
    <row r="20" spans="2:16" ht="15" customHeight="1" x14ac:dyDescent="0.15">
      <c r="B20" s="11" t="s">
        <v>33</v>
      </c>
      <c r="C20" s="10">
        <f t="shared" si="2"/>
        <v>20</v>
      </c>
      <c r="D20" s="10">
        <f t="shared" si="2"/>
        <v>20</v>
      </c>
      <c r="E20" s="10">
        <f t="shared" si="4"/>
        <v>20</v>
      </c>
      <c r="F20" s="10">
        <v>20</v>
      </c>
      <c r="G20" s="8"/>
      <c r="H20" s="8"/>
      <c r="I20" s="8"/>
      <c r="J20" s="8"/>
      <c r="K20" s="8"/>
      <c r="L20" s="8"/>
      <c r="M20" s="8"/>
      <c r="N20" s="8"/>
      <c r="O20" s="8"/>
      <c r="P20" s="13"/>
    </row>
    <row r="21" spans="2:16" ht="15" customHeight="1" x14ac:dyDescent="0.15">
      <c r="B21" s="11" t="s">
        <v>34</v>
      </c>
      <c r="C21" s="10">
        <f t="shared" si="2"/>
        <v>11.07</v>
      </c>
      <c r="D21" s="10">
        <f t="shared" si="2"/>
        <v>11.07</v>
      </c>
      <c r="E21" s="10">
        <f t="shared" si="4"/>
        <v>11.07</v>
      </c>
      <c r="F21" s="10">
        <v>11.07</v>
      </c>
      <c r="G21" s="8"/>
      <c r="H21" s="8"/>
      <c r="I21" s="8"/>
      <c r="J21" s="8"/>
      <c r="K21" s="8"/>
      <c r="L21" s="8"/>
      <c r="M21" s="8"/>
      <c r="N21" s="8"/>
      <c r="O21" s="8"/>
      <c r="P21" s="13"/>
    </row>
    <row r="22" spans="2:16" ht="15" customHeight="1" x14ac:dyDescent="0.15">
      <c r="B22" s="9" t="s">
        <v>35</v>
      </c>
      <c r="C22" s="10">
        <f t="shared" si="2"/>
        <v>7.4</v>
      </c>
      <c r="D22" s="10">
        <f t="shared" si="2"/>
        <v>7.4</v>
      </c>
      <c r="E22" s="10">
        <f t="shared" si="4"/>
        <v>7.4</v>
      </c>
      <c r="F22" s="10">
        <v>7.4</v>
      </c>
      <c r="G22" s="8"/>
      <c r="H22" s="8"/>
      <c r="I22" s="8"/>
      <c r="J22" s="8"/>
      <c r="K22" s="8"/>
      <c r="L22" s="8"/>
      <c r="M22" s="8"/>
      <c r="N22" s="8"/>
      <c r="O22" s="8"/>
      <c r="P22" s="13"/>
    </row>
    <row r="23" spans="2:16" ht="15" customHeight="1" x14ac:dyDescent="0.15">
      <c r="B23" s="11" t="s">
        <v>36</v>
      </c>
      <c r="C23" s="10">
        <f t="shared" si="2"/>
        <v>175.68</v>
      </c>
      <c r="D23" s="10">
        <f t="shared" si="2"/>
        <v>175.68</v>
      </c>
      <c r="E23" s="10">
        <f t="shared" si="4"/>
        <v>175.68</v>
      </c>
      <c r="F23" s="10">
        <f>F24+F25</f>
        <v>175.68</v>
      </c>
      <c r="G23" s="8"/>
      <c r="H23" s="8"/>
      <c r="I23" s="8"/>
      <c r="J23" s="8"/>
      <c r="K23" s="8"/>
      <c r="L23" s="8"/>
      <c r="M23" s="8"/>
      <c r="N23" s="8"/>
      <c r="O23" s="8"/>
      <c r="P23" s="13"/>
    </row>
    <row r="24" spans="2:16" ht="15" customHeight="1" x14ac:dyDescent="0.15">
      <c r="B24" s="11" t="s">
        <v>37</v>
      </c>
      <c r="C24" s="10">
        <f t="shared" si="2"/>
        <v>85.92</v>
      </c>
      <c r="D24" s="10">
        <f t="shared" si="2"/>
        <v>85.92</v>
      </c>
      <c r="E24" s="10">
        <f t="shared" si="4"/>
        <v>85.92</v>
      </c>
      <c r="F24" s="10">
        <v>85.92</v>
      </c>
      <c r="G24" s="8"/>
      <c r="H24" s="8"/>
      <c r="I24" s="8"/>
      <c r="J24" s="8"/>
      <c r="K24" s="8"/>
      <c r="L24" s="8"/>
      <c r="M24" s="8"/>
      <c r="N24" s="8"/>
      <c r="O24" s="8"/>
      <c r="P24" s="13"/>
    </row>
    <row r="25" spans="2:16" ht="15" customHeight="1" x14ac:dyDescent="0.15">
      <c r="B25" s="11" t="s">
        <v>38</v>
      </c>
      <c r="C25" s="10">
        <f t="shared" si="2"/>
        <v>89.76</v>
      </c>
      <c r="D25" s="10">
        <f t="shared" si="2"/>
        <v>89.76</v>
      </c>
      <c r="E25" s="10">
        <f t="shared" si="4"/>
        <v>89.76</v>
      </c>
      <c r="F25" s="10">
        <v>89.76</v>
      </c>
      <c r="G25" s="8"/>
      <c r="H25" s="8"/>
      <c r="I25" s="8"/>
      <c r="J25" s="8"/>
      <c r="K25" s="8"/>
      <c r="L25" s="8"/>
      <c r="M25" s="8"/>
      <c r="N25" s="8"/>
      <c r="O25" s="8"/>
      <c r="P25" s="13"/>
    </row>
    <row r="26" spans="2:16" ht="29.25" customHeight="1" x14ac:dyDescent="0.1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</sheetData>
  <mergeCells count="17">
    <mergeCell ref="P4:P6"/>
    <mergeCell ref="B2:P2"/>
    <mergeCell ref="D4:I4"/>
    <mergeCell ref="E5:G5"/>
    <mergeCell ref="B26:P26"/>
    <mergeCell ref="A15:A16"/>
    <mergeCell ref="B4:B6"/>
    <mergeCell ref="C4:C6"/>
    <mergeCell ref="D5:D6"/>
    <mergeCell ref="H5:H6"/>
    <mergeCell ref="I5:I6"/>
    <mergeCell ref="J4:J6"/>
    <mergeCell ref="K4:K6"/>
    <mergeCell ref="L4:L6"/>
    <mergeCell ref="M4:M6"/>
    <mergeCell ref="N4:N6"/>
    <mergeCell ref="O4:O6"/>
  </mergeCells>
  <phoneticPr fontId="5" type="noConversion"/>
  <printOptions horizontalCentered="1"/>
  <pageMargins left="0" right="0" top="7.7777777777777807E-2" bottom="7.7777777777777807E-2" header="0.51041666666666696" footer="0.354166666666667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表4基本支出预算表</vt:lpstr>
    </vt:vector>
  </TitlesOfParts>
  <Company>微软公司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陈芳芳</cp:lastModifiedBy>
  <cp:lastPrinted>2016-03-10T06:50:35Z</cp:lastPrinted>
  <dcterms:created xsi:type="dcterms:W3CDTF">2015-04-13T01:57:00Z</dcterms:created>
  <dcterms:modified xsi:type="dcterms:W3CDTF">2016-03-10T06:50:38Z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