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00" windowHeight="8520"/>
  </bookViews>
  <sheets>
    <sheet name="表1收支预算总表" sheetId="1" r:id="rId1"/>
  </sheets>
  <definedNames>
    <definedName name="_xlnm.Print_Area" localSheetId="0">表1收支预算总表!$A$1:$E$52</definedName>
    <definedName name="_xlnm.Print_Titles" localSheetId="0">表1收支预算总表!$1:$5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E52" i="1"/>
  <c r="E47"/>
  <c r="E38"/>
  <c r="E37"/>
  <c r="E33"/>
  <c r="E23"/>
  <c r="E14"/>
  <c r="E7"/>
</calcChain>
</file>

<file path=xl/sharedStrings.xml><?xml version="1.0" encoding="utf-8"?>
<sst xmlns="http://schemas.openxmlformats.org/spreadsheetml/2006/main" count="71" uniqueCount="67">
  <si>
    <t>表1</t>
  </si>
  <si>
    <t>收支预算总表</t>
  </si>
  <si>
    <t>单位名称：深圳市龙华新区经济服务局</t>
  </si>
  <si>
    <t>单位：万元</t>
  </si>
  <si>
    <t>收      入</t>
  </si>
  <si>
    <t>支      出</t>
  </si>
  <si>
    <t>项目</t>
  </si>
  <si>
    <t>2016年预算数</t>
  </si>
  <si>
    <t>一、财政预算拨款</t>
  </si>
  <si>
    <t>一、一般公共服务支出</t>
  </si>
  <si>
    <t xml:space="preserve">      一般公共预算拨款</t>
  </si>
  <si>
    <t xml:space="preserve">  商贸事务</t>
  </si>
  <si>
    <t xml:space="preserve">      一般性经费拨款</t>
  </si>
  <si>
    <t xml:space="preserve">    行政运行</t>
  </si>
  <si>
    <t xml:space="preserve">      财政专项资金拨款</t>
  </si>
  <si>
    <t xml:space="preserve">    一般行政管理事务</t>
  </si>
  <si>
    <t xml:space="preserve">      政府投资项目拨款</t>
  </si>
  <si>
    <t xml:space="preserve">    国内贸易管理</t>
  </si>
  <si>
    <t xml:space="preserve">      政府性基金预算拨款</t>
  </si>
  <si>
    <t xml:space="preserve">    招商引资</t>
  </si>
  <si>
    <t xml:space="preserve">      财政专户拨款</t>
  </si>
  <si>
    <t xml:space="preserve">    其他商贸事务支出</t>
  </si>
  <si>
    <t>二、事业收入</t>
  </si>
  <si>
    <t xml:space="preserve">    其他一般公共服务支出</t>
  </si>
  <si>
    <t>三、事业单位经营收入</t>
  </si>
  <si>
    <t>二、科学技术支出</t>
  </si>
  <si>
    <t>四、其他收入</t>
  </si>
  <si>
    <t xml:space="preserve">  科学技术管理事务</t>
  </si>
  <si>
    <t xml:space="preserve">  科技条件与服务</t>
  </si>
  <si>
    <t xml:space="preserve">    其他科技条件与服务支出</t>
  </si>
  <si>
    <t xml:space="preserve">  科学技术普及</t>
  </si>
  <si>
    <t xml:space="preserve">    科普活动</t>
  </si>
  <si>
    <t xml:space="preserve">  科技交流与合作</t>
  </si>
  <si>
    <t xml:space="preserve">    其他科技交流与合作支出</t>
  </si>
  <si>
    <t xml:space="preserve">  其他科学技术支出</t>
  </si>
  <si>
    <t xml:space="preserve">    其他科学技术支出</t>
  </si>
  <si>
    <t>三、农林水支出</t>
  </si>
  <si>
    <t xml:space="preserve">  农业</t>
  </si>
  <si>
    <t xml:space="preserve">    病虫害控制</t>
  </si>
  <si>
    <t xml:space="preserve">    农产品质量安全</t>
  </si>
  <si>
    <t xml:space="preserve">    其他农业支出</t>
  </si>
  <si>
    <t xml:space="preserve">  扶贫</t>
  </si>
  <si>
    <t xml:space="preserve">    其他扶贫支出</t>
  </si>
  <si>
    <t>四、资源勘探电力信息等支出</t>
  </si>
  <si>
    <t xml:space="preserve">  工业和信息产业监管</t>
  </si>
  <si>
    <t xml:space="preserve">    机关服务</t>
  </si>
  <si>
    <t xml:space="preserve">    信息安全建设</t>
  </si>
  <si>
    <t xml:space="preserve">  支持中小企业发展和管理支出</t>
  </si>
  <si>
    <t xml:space="preserve">    其他支持中小企业发展和管理支出</t>
  </si>
  <si>
    <t xml:space="preserve">  其他资源勘探信息等支出</t>
  </si>
  <si>
    <t xml:space="preserve">    其他资源勘探电力信息等支出</t>
  </si>
  <si>
    <t>五、住房保障支出</t>
  </si>
  <si>
    <t xml:space="preserve">  住房改革支出</t>
  </si>
  <si>
    <t xml:space="preserve">      住房公积金</t>
  </si>
  <si>
    <t xml:space="preserve">    购房补贴</t>
  </si>
  <si>
    <t xml:space="preserve">       购房补贴</t>
  </si>
  <si>
    <t>本年收入合计</t>
  </si>
  <si>
    <t>本年支出合计</t>
  </si>
  <si>
    <t>上级补助收入</t>
  </si>
  <si>
    <t>对附属单位补助支出</t>
  </si>
  <si>
    <t>附属单位上缴收入</t>
  </si>
  <si>
    <t>上缴上级支出</t>
  </si>
  <si>
    <t>用事业基金弥补收支差额</t>
  </si>
  <si>
    <t>结转下年</t>
  </si>
  <si>
    <t>上年结余、结转</t>
  </si>
  <si>
    <t>收    入    总    计</t>
  </si>
  <si>
    <t>支    出    总    计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</si>
</sst>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2" applyAlignment="1">
      <alignment vertical="center"/>
    </xf>
    <xf numFmtId="0" fontId="0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Border="1" applyAlignment="1"/>
    <xf numFmtId="0" fontId="2" fillId="0" borderId="0" xfId="2" applyFont="1" applyBorder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vertical="center"/>
    </xf>
    <xf numFmtId="49" fontId="2" fillId="0" borderId="2" xfId="3" applyNumberFormat="1" applyFont="1" applyFill="1" applyBorder="1" applyAlignment="1" applyProtection="1">
      <alignment vertical="center"/>
    </xf>
    <xf numFmtId="0" fontId="2" fillId="0" borderId="3" xfId="2" applyFont="1" applyBorder="1" applyAlignment="1">
      <alignment vertical="center"/>
    </xf>
    <xf numFmtId="0" fontId="5" fillId="0" borderId="1" xfId="2" applyBorder="1" applyAlignment="1">
      <alignment vertical="center"/>
    </xf>
    <xf numFmtId="0" fontId="2" fillId="0" borderId="5" xfId="2" applyFont="1" applyBorder="1" applyAlignment="1">
      <alignment vertical="center"/>
    </xf>
    <xf numFmtId="49" fontId="2" fillId="0" borderId="6" xfId="3" applyNumberFormat="1" applyFont="1" applyFill="1" applyBorder="1" applyAlignment="1" applyProtection="1">
      <alignment vertical="center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2" fillId="0" borderId="1" xfId="2" quotePrefix="1" applyFont="1" applyBorder="1" applyAlignment="1">
      <alignment horizontal="center" vertical="center"/>
    </xf>
    <xf numFmtId="0" fontId="2" fillId="0" borderId="1" xfId="2" quotePrefix="1" applyFont="1" applyBorder="1" applyAlignment="1">
      <alignment vertical="center"/>
    </xf>
    <xf numFmtId="176" fontId="2" fillId="0" borderId="1" xfId="1" applyNumberFormat="1" applyFont="1" applyBorder="1" applyAlignment="1">
      <alignment vertical="center" wrapText="1"/>
    </xf>
    <xf numFmtId="176" fontId="2" fillId="0" borderId="4" xfId="1" applyNumberFormat="1" applyFont="1" applyBorder="1" applyAlignment="1">
      <alignment vertical="center" wrapText="1"/>
    </xf>
    <xf numFmtId="176" fontId="2" fillId="0" borderId="1" xfId="1" applyNumberFormat="1" applyFont="1" applyBorder="1" applyAlignment="1">
      <alignment vertical="center"/>
    </xf>
    <xf numFmtId="176" fontId="2" fillId="0" borderId="1" xfId="1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2" fillId="0" borderId="1" xfId="2" quotePrefix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7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textRotation="180"/>
    </xf>
    <xf numFmtId="0" fontId="2" fillId="0" borderId="0" xfId="0" applyFont="1" applyAlignment="1">
      <alignment horizontal="center" vertical="center" textRotation="180"/>
    </xf>
    <xf numFmtId="0" fontId="2" fillId="0" borderId="0" xfId="2" applyFont="1" applyAlignment="1">
      <alignment vertical="center" textRotation="180"/>
    </xf>
  </cellXfs>
  <cellStyles count="4">
    <cellStyle name="常规" xfId="0" builtinId="0"/>
    <cellStyle name="常规_04-分类改革-预算表" xfId="2"/>
    <cellStyle name="千位分隔" xfId="1" builtinId="3"/>
    <cellStyle name="千位分隔[0]" xfId="3" builtin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topLeftCell="A28" workbookViewId="0">
      <selection activeCell="B36" sqref="B36"/>
    </sheetView>
  </sheetViews>
  <sheetFormatPr defaultColWidth="9" defaultRowHeight="14.25"/>
  <cols>
    <col min="1" max="1" width="2.625" style="1" customWidth="1"/>
    <col min="2" max="2" width="40.625" style="1" customWidth="1"/>
    <col min="3" max="3" width="12.625" style="1" customWidth="1"/>
    <col min="4" max="4" width="40.625" style="1" customWidth="1"/>
    <col min="5" max="5" width="12.625" style="1" customWidth="1"/>
    <col min="6" max="16384" width="9" style="1"/>
  </cols>
  <sheetData>
    <row r="1" spans="1:5" ht="15" customHeight="1">
      <c r="A1" s="27">
        <v>83</v>
      </c>
      <c r="B1" s="2" t="s">
        <v>0</v>
      </c>
    </row>
    <row r="2" spans="1:5" ht="21.75" customHeight="1">
      <c r="A2" s="27"/>
      <c r="B2" s="22" t="s">
        <v>1</v>
      </c>
      <c r="C2" s="22"/>
      <c r="D2" s="22"/>
      <c r="E2" s="22"/>
    </row>
    <row r="3" spans="1:5" ht="15" customHeight="1">
      <c r="A3" s="27"/>
      <c r="B3" s="3" t="s">
        <v>2</v>
      </c>
      <c r="C3" s="4"/>
      <c r="D3" s="4"/>
      <c r="E3" s="5" t="s">
        <v>3</v>
      </c>
    </row>
    <row r="4" spans="1:5" ht="15" customHeight="1">
      <c r="A4" s="27"/>
      <c r="B4" s="23" t="s">
        <v>4</v>
      </c>
      <c r="C4" s="24"/>
      <c r="D4" s="23" t="s">
        <v>5</v>
      </c>
      <c r="E4" s="24"/>
    </row>
    <row r="5" spans="1:5" ht="24" customHeight="1">
      <c r="A5" s="27"/>
      <c r="B5" s="16" t="s">
        <v>6</v>
      </c>
      <c r="C5" s="6" t="s">
        <v>7</v>
      </c>
      <c r="D5" s="16" t="s">
        <v>6</v>
      </c>
      <c r="E5" s="6" t="s">
        <v>7</v>
      </c>
    </row>
    <row r="6" spans="1:5" ht="15" customHeight="1">
      <c r="A6" s="27"/>
      <c r="B6" s="7" t="s">
        <v>8</v>
      </c>
      <c r="C6" s="18">
        <v>53437</v>
      </c>
      <c r="D6" s="8" t="s">
        <v>9</v>
      </c>
      <c r="E6" s="20">
        <v>3477.93</v>
      </c>
    </row>
    <row r="7" spans="1:5" ht="15" customHeight="1">
      <c r="A7" s="27"/>
      <c r="B7" s="7" t="s">
        <v>10</v>
      </c>
      <c r="C7" s="18">
        <v>53437</v>
      </c>
      <c r="D7" s="8" t="s">
        <v>11</v>
      </c>
      <c r="E7" s="20">
        <f>SUM(E8:E13)</f>
        <v>3477.93</v>
      </c>
    </row>
    <row r="8" spans="1:5" ht="15" customHeight="1">
      <c r="A8" s="27"/>
      <c r="B8" s="7" t="s">
        <v>12</v>
      </c>
      <c r="C8" s="18"/>
      <c r="D8" s="8" t="s">
        <v>13</v>
      </c>
      <c r="E8" s="20">
        <v>1700.24</v>
      </c>
    </row>
    <row r="9" spans="1:5" ht="15" customHeight="1">
      <c r="A9" s="27"/>
      <c r="B9" s="7" t="s">
        <v>14</v>
      </c>
      <c r="C9" s="18"/>
      <c r="D9" s="8" t="s">
        <v>15</v>
      </c>
      <c r="E9" s="20">
        <v>329.69</v>
      </c>
    </row>
    <row r="10" spans="1:5" ht="15" customHeight="1">
      <c r="A10" s="27"/>
      <c r="B10" s="7" t="s">
        <v>16</v>
      </c>
      <c r="C10" s="18"/>
      <c r="D10" s="8" t="s">
        <v>17</v>
      </c>
      <c r="E10" s="20">
        <v>384</v>
      </c>
    </row>
    <row r="11" spans="1:5" ht="15" customHeight="1">
      <c r="A11" s="27"/>
      <c r="B11" s="7" t="s">
        <v>18</v>
      </c>
      <c r="C11" s="18"/>
      <c r="D11" s="8" t="s">
        <v>19</v>
      </c>
      <c r="E11" s="20">
        <v>784</v>
      </c>
    </row>
    <row r="12" spans="1:5" ht="15" customHeight="1">
      <c r="A12" s="27"/>
      <c r="B12" s="7" t="s">
        <v>20</v>
      </c>
      <c r="C12" s="18"/>
      <c r="D12" s="8" t="s">
        <v>21</v>
      </c>
      <c r="E12" s="20">
        <v>180</v>
      </c>
    </row>
    <row r="13" spans="1:5" ht="15" customHeight="1">
      <c r="A13" s="27"/>
      <c r="B13" s="9" t="s">
        <v>22</v>
      </c>
      <c r="C13" s="18"/>
      <c r="D13" s="8" t="s">
        <v>23</v>
      </c>
      <c r="E13" s="20">
        <v>100</v>
      </c>
    </row>
    <row r="14" spans="1:5" ht="15" customHeight="1">
      <c r="A14" s="27"/>
      <c r="B14" s="7" t="s">
        <v>24</v>
      </c>
      <c r="C14" s="19"/>
      <c r="D14" s="8" t="s">
        <v>25</v>
      </c>
      <c r="E14" s="20">
        <f>E15+E17+E19+E21+E23</f>
        <v>20182</v>
      </c>
    </row>
    <row r="15" spans="1:5" ht="15" customHeight="1">
      <c r="A15" s="27"/>
      <c r="B15" s="7" t="s">
        <v>26</v>
      </c>
      <c r="C15" s="19"/>
      <c r="D15" s="8" t="s">
        <v>27</v>
      </c>
      <c r="E15" s="21">
        <v>112</v>
      </c>
    </row>
    <row r="16" spans="1:5" ht="15" customHeight="1">
      <c r="A16" s="27"/>
      <c r="B16" s="10"/>
      <c r="C16" s="19"/>
      <c r="D16" s="8" t="s">
        <v>15</v>
      </c>
      <c r="E16" s="20">
        <v>112</v>
      </c>
    </row>
    <row r="17" spans="1:5" ht="15" customHeight="1">
      <c r="A17" s="27"/>
      <c r="B17" s="7"/>
      <c r="C17" s="19"/>
      <c r="D17" s="8" t="s">
        <v>28</v>
      </c>
      <c r="E17" s="20">
        <v>40</v>
      </c>
    </row>
    <row r="18" spans="1:5" ht="15" customHeight="1">
      <c r="A18" s="27"/>
      <c r="B18" s="7"/>
      <c r="C18" s="19"/>
      <c r="D18" s="8" t="s">
        <v>29</v>
      </c>
      <c r="E18" s="20">
        <v>40</v>
      </c>
    </row>
    <row r="19" spans="1:5" ht="15" customHeight="1">
      <c r="A19" s="27"/>
      <c r="B19" s="11"/>
      <c r="C19" s="18"/>
      <c r="D19" s="8" t="s">
        <v>30</v>
      </c>
      <c r="E19" s="20">
        <v>40</v>
      </c>
    </row>
    <row r="20" spans="1:5" ht="15" customHeight="1">
      <c r="A20" s="27"/>
      <c r="B20" s="7"/>
      <c r="C20" s="18"/>
      <c r="D20" s="8" t="s">
        <v>31</v>
      </c>
      <c r="E20" s="20">
        <v>40</v>
      </c>
    </row>
    <row r="21" spans="1:5" ht="15" customHeight="1">
      <c r="A21" s="27"/>
      <c r="B21" s="7"/>
      <c r="C21" s="18"/>
      <c r="D21" s="8" t="s">
        <v>32</v>
      </c>
      <c r="E21" s="20">
        <v>150</v>
      </c>
    </row>
    <row r="22" spans="1:5" ht="15" customHeight="1">
      <c r="A22" s="27"/>
      <c r="B22" s="7"/>
      <c r="C22" s="18"/>
      <c r="D22" s="8" t="s">
        <v>33</v>
      </c>
      <c r="E22" s="20">
        <v>150</v>
      </c>
    </row>
    <row r="23" spans="1:5" ht="15" customHeight="1">
      <c r="A23" s="27"/>
      <c r="B23" s="7"/>
      <c r="C23" s="18"/>
      <c r="D23" s="8" t="s">
        <v>34</v>
      </c>
      <c r="E23" s="20">
        <f>E24</f>
        <v>19840</v>
      </c>
    </row>
    <row r="24" spans="1:5" ht="15" customHeight="1">
      <c r="A24" s="27"/>
      <c r="B24" s="7"/>
      <c r="C24" s="18"/>
      <c r="D24" s="8" t="s">
        <v>35</v>
      </c>
      <c r="E24" s="20">
        <v>19840</v>
      </c>
    </row>
    <row r="25" spans="1:5" ht="15" customHeight="1">
      <c r="A25" s="27"/>
      <c r="B25" s="7"/>
      <c r="C25" s="18"/>
      <c r="D25" s="8" t="s">
        <v>36</v>
      </c>
      <c r="E25" s="20">
        <v>7194</v>
      </c>
    </row>
    <row r="26" spans="1:5" ht="15" customHeight="1">
      <c r="A26" s="27"/>
      <c r="B26" s="7"/>
      <c r="C26" s="18"/>
      <c r="D26" s="8" t="s">
        <v>37</v>
      </c>
      <c r="E26" s="20">
        <v>409</v>
      </c>
    </row>
    <row r="27" spans="1:5" ht="15" customHeight="1">
      <c r="A27" s="27"/>
      <c r="B27" s="7"/>
      <c r="C27" s="18"/>
      <c r="D27" s="8" t="s">
        <v>15</v>
      </c>
      <c r="E27" s="20">
        <v>134</v>
      </c>
    </row>
    <row r="28" spans="1:5" ht="15" customHeight="1">
      <c r="A28" s="27"/>
      <c r="B28" s="7"/>
      <c r="C28" s="18"/>
      <c r="D28" s="12" t="s">
        <v>38</v>
      </c>
      <c r="E28" s="20">
        <v>151</v>
      </c>
    </row>
    <row r="29" spans="1:5" ht="15" customHeight="1">
      <c r="A29" s="27"/>
      <c r="B29" s="7"/>
      <c r="C29" s="18"/>
      <c r="D29" s="8" t="s">
        <v>39</v>
      </c>
      <c r="E29" s="20">
        <v>60</v>
      </c>
    </row>
    <row r="30" spans="1:5" ht="15" customHeight="1">
      <c r="A30" s="27"/>
      <c r="B30" s="7"/>
      <c r="C30" s="18"/>
      <c r="D30" s="8" t="s">
        <v>40</v>
      </c>
      <c r="E30" s="20">
        <v>64</v>
      </c>
    </row>
    <row r="31" spans="1:5" ht="15" customHeight="1">
      <c r="A31" s="27"/>
      <c r="B31" s="7"/>
      <c r="C31" s="18"/>
      <c r="D31" s="8" t="s">
        <v>41</v>
      </c>
      <c r="E31" s="20">
        <v>6785</v>
      </c>
    </row>
    <row r="32" spans="1:5" ht="15" customHeight="1">
      <c r="A32" s="27"/>
      <c r="B32" s="7"/>
      <c r="C32" s="18"/>
      <c r="D32" s="8" t="s">
        <v>42</v>
      </c>
      <c r="E32" s="20">
        <v>6785</v>
      </c>
    </row>
    <row r="33" spans="1:5" ht="15" customHeight="1">
      <c r="A33" s="27"/>
      <c r="B33" s="7"/>
      <c r="C33" s="18"/>
      <c r="D33" s="8" t="s">
        <v>43</v>
      </c>
      <c r="E33" s="20">
        <f>E34+E37+E39</f>
        <v>22346</v>
      </c>
    </row>
    <row r="34" spans="1:5" ht="15" customHeight="1">
      <c r="B34" s="7"/>
      <c r="C34" s="18"/>
      <c r="D34" s="8" t="s">
        <v>44</v>
      </c>
      <c r="E34" s="20">
        <v>709</v>
      </c>
    </row>
    <row r="35" spans="1:5" ht="15" customHeight="1">
      <c r="B35" s="7"/>
      <c r="C35" s="18"/>
      <c r="D35" s="8" t="s">
        <v>45</v>
      </c>
      <c r="E35" s="20">
        <v>285</v>
      </c>
    </row>
    <row r="36" spans="1:5" ht="15" customHeight="1">
      <c r="B36" s="7"/>
      <c r="C36" s="18"/>
      <c r="D36" s="8" t="s">
        <v>46</v>
      </c>
      <c r="E36" s="20">
        <v>424</v>
      </c>
    </row>
    <row r="37" spans="1:5" ht="15" customHeight="1">
      <c r="B37" s="7"/>
      <c r="C37" s="18"/>
      <c r="D37" s="8" t="s">
        <v>47</v>
      </c>
      <c r="E37" s="20">
        <f>E38</f>
        <v>21620</v>
      </c>
    </row>
    <row r="38" spans="1:5" ht="15" customHeight="1">
      <c r="B38" s="7"/>
      <c r="C38" s="18"/>
      <c r="D38" s="8" t="s">
        <v>48</v>
      </c>
      <c r="E38" s="20">
        <f>20755+865</f>
        <v>21620</v>
      </c>
    </row>
    <row r="39" spans="1:5" ht="15" customHeight="1">
      <c r="B39" s="7"/>
      <c r="C39" s="18"/>
      <c r="D39" s="8" t="s">
        <v>49</v>
      </c>
      <c r="E39" s="20">
        <v>17</v>
      </c>
    </row>
    <row r="40" spans="1:5" ht="15" customHeight="1">
      <c r="B40" s="7"/>
      <c r="C40" s="18"/>
      <c r="D40" s="8" t="s">
        <v>50</v>
      </c>
      <c r="E40" s="20">
        <v>17</v>
      </c>
    </row>
    <row r="41" spans="1:5" ht="15" customHeight="1">
      <c r="B41" s="7"/>
      <c r="C41" s="18"/>
      <c r="D41" s="8" t="s">
        <v>51</v>
      </c>
      <c r="E41" s="20">
        <v>237.13</v>
      </c>
    </row>
    <row r="42" spans="1:5" ht="15" customHeight="1">
      <c r="B42" s="7"/>
      <c r="C42" s="18"/>
      <c r="D42" s="8" t="s">
        <v>52</v>
      </c>
      <c r="E42" s="20">
        <v>130.09</v>
      </c>
    </row>
    <row r="43" spans="1:5" ht="15" customHeight="1">
      <c r="B43" s="7"/>
      <c r="C43" s="18"/>
      <c r="D43" s="8" t="s">
        <v>53</v>
      </c>
      <c r="E43" s="20">
        <v>130.09</v>
      </c>
    </row>
    <row r="44" spans="1:5" ht="15" customHeight="1">
      <c r="B44" s="7"/>
      <c r="C44" s="18"/>
      <c r="D44" s="8" t="s">
        <v>54</v>
      </c>
      <c r="E44" s="20">
        <v>107.04</v>
      </c>
    </row>
    <row r="45" spans="1:5" ht="15" customHeight="1">
      <c r="A45" s="28">
        <v>84</v>
      </c>
      <c r="B45" s="7"/>
      <c r="C45" s="18"/>
      <c r="D45" s="7" t="s">
        <v>55</v>
      </c>
      <c r="E45" s="20">
        <v>107.04</v>
      </c>
    </row>
    <row r="46" spans="1:5" ht="15" customHeight="1">
      <c r="A46" s="26"/>
      <c r="B46" s="7"/>
      <c r="C46" s="18"/>
      <c r="D46" s="13"/>
      <c r="E46" s="20"/>
    </row>
    <row r="47" spans="1:5" ht="15" customHeight="1">
      <c r="A47" s="26">
        <v>84</v>
      </c>
      <c r="B47" s="16" t="s">
        <v>56</v>
      </c>
      <c r="C47" s="18">
        <v>53437</v>
      </c>
      <c r="D47" s="16" t="s">
        <v>57</v>
      </c>
      <c r="E47" s="20">
        <f>E6+E14+E25+E33+E41</f>
        <v>53437.06</v>
      </c>
    </row>
    <row r="48" spans="1:5" ht="15" customHeight="1">
      <c r="A48" s="26"/>
      <c r="B48" s="14" t="s">
        <v>58</v>
      </c>
      <c r="C48" s="18"/>
      <c r="D48" s="14" t="s">
        <v>59</v>
      </c>
      <c r="E48" s="20"/>
    </row>
    <row r="49" spans="1:5" ht="15" customHeight="1">
      <c r="A49" s="26"/>
      <c r="B49" s="7" t="s">
        <v>60</v>
      </c>
      <c r="C49" s="18"/>
      <c r="D49" s="7" t="s">
        <v>61</v>
      </c>
      <c r="E49" s="20"/>
    </row>
    <row r="50" spans="1:5" ht="15" customHeight="1">
      <c r="A50" s="26"/>
      <c r="B50" s="17" t="s">
        <v>62</v>
      </c>
      <c r="C50" s="18"/>
      <c r="D50" s="17" t="s">
        <v>63</v>
      </c>
      <c r="E50" s="20"/>
    </row>
    <row r="51" spans="1:5" ht="15" customHeight="1">
      <c r="A51" s="26"/>
      <c r="B51" s="17" t="s">
        <v>64</v>
      </c>
      <c r="C51" s="18"/>
      <c r="E51" s="20"/>
    </row>
    <row r="52" spans="1:5" ht="15" customHeight="1">
      <c r="A52" s="26"/>
      <c r="B52" s="15" t="s">
        <v>65</v>
      </c>
      <c r="C52" s="18">
        <v>53437</v>
      </c>
      <c r="D52" s="15" t="s">
        <v>66</v>
      </c>
      <c r="E52" s="20">
        <f>E6+E14+E25+E33+E41</f>
        <v>53437.06</v>
      </c>
    </row>
    <row r="53" spans="1:5" ht="22.5" customHeight="1">
      <c r="A53" s="26"/>
      <c r="B53" s="25"/>
      <c r="C53" s="25"/>
      <c r="D53" s="25"/>
      <c r="E53" s="25"/>
    </row>
    <row r="54" spans="1:5" ht="19.899999999999999" customHeight="1">
      <c r="A54" s="26"/>
    </row>
    <row r="55" spans="1:5">
      <c r="A55" s="26"/>
    </row>
    <row r="56" spans="1:5">
      <c r="A56" s="26"/>
    </row>
    <row r="57" spans="1:5">
      <c r="A57" s="26"/>
    </row>
    <row r="58" spans="1:5">
      <c r="A58" s="26"/>
    </row>
    <row r="59" spans="1:5">
      <c r="A59" s="26"/>
    </row>
    <row r="60" spans="1:5">
      <c r="A60" s="26"/>
    </row>
    <row r="61" spans="1:5">
      <c r="A61" s="26"/>
    </row>
    <row r="62" spans="1:5">
      <c r="A62" s="26"/>
    </row>
    <row r="63" spans="1:5">
      <c r="A63" s="26"/>
    </row>
    <row r="64" spans="1:5">
      <c r="A64" s="26"/>
    </row>
    <row r="65" spans="1:1">
      <c r="A65" s="26"/>
    </row>
    <row r="66" spans="1:1">
      <c r="A66" s="26"/>
    </row>
    <row r="67" spans="1:1">
      <c r="A67" s="26"/>
    </row>
    <row r="68" spans="1:1">
      <c r="A68" s="26"/>
    </row>
    <row r="69" spans="1:1">
      <c r="A69" s="26"/>
    </row>
  </sheetData>
  <mergeCells count="6">
    <mergeCell ref="B2:E2"/>
    <mergeCell ref="B4:C4"/>
    <mergeCell ref="D4:E4"/>
    <mergeCell ref="B53:E53"/>
    <mergeCell ref="A1:A33"/>
    <mergeCell ref="A46:A69"/>
  </mergeCells>
  <phoneticPr fontId="4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表1收支预算总表</vt:lpstr>
      <vt:lpstr>表1收支预算总表!Print_Area</vt:lpstr>
      <vt:lpstr>表1收支预算总表!Print_Titles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李庆</cp:lastModifiedBy>
  <cp:lastPrinted>2016-01-12T07:44:38Z</cp:lastPrinted>
  <dcterms:created xsi:type="dcterms:W3CDTF">2016-01-09T07:09:20Z</dcterms:created>
  <dcterms:modified xsi:type="dcterms:W3CDTF">2016-01-12T07:44:40Z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