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40" windowHeight="12180" tabRatio="903" firstSheet="11" activeTab="14"/>
  </bookViews>
  <sheets>
    <sheet name="表1部门收支预算总表" sheetId="1" r:id="rId1"/>
    <sheet name="表2部门收入预算总表" sheetId="2" r:id="rId2"/>
    <sheet name="表3部门支出预算总表" sheetId="3" r:id="rId3"/>
    <sheet name="表4基本支出预算表" sheetId="4" r:id="rId4"/>
    <sheet name="表5项目支出预算表" sheetId="5" r:id="rId5"/>
    <sheet name="表5-1政府投资项目支出预算表" sheetId="6" r:id="rId6"/>
    <sheet name="表6财政拨款收支总体情况表" sheetId="7" r:id="rId7"/>
    <sheet name="表7一般公共预算支出情况表" sheetId="8" r:id="rId8"/>
    <sheet name="表8政府性基金预算支出情况表" sheetId="9" r:id="rId9"/>
    <sheet name="表9国有资本经营预算支出情况表" sheetId="10" r:id="rId10"/>
    <sheet name="表10上级专项转移支付支出预算表" sheetId="11" r:id="rId11"/>
    <sheet name="表11政府采购项目支出预算表" sheetId="12" r:id="rId12"/>
    <sheet name="表12“三公”经费预算财政拨款情况表" sheetId="13" r:id="rId13"/>
    <sheet name="表13绩效管理项目表" sheetId="14" r:id="rId14"/>
    <sheet name="表14.2017年预算单位部门预算公开情况统计表" sheetId="15" r:id="rId15"/>
  </sheets>
  <definedNames>
    <definedName name="_xlnm._FilterDatabase" localSheetId="5" hidden="1">'表5-1政府投资项目支出预算表'!$A$4:$N$8</definedName>
    <definedName name="_xlnm.Print_Titles" localSheetId="3">表4基本支出预算表!$1:6</definedName>
    <definedName name="地区名称" localSheetId="0">#REF!</definedName>
    <definedName name="地区名称" localSheetId="1">#REF!</definedName>
    <definedName name="地区名称" localSheetId="2">#REF!</definedName>
    <definedName name="地区名称" localSheetId="3">#REF!</definedName>
    <definedName name="地区名称" localSheetId="6">#REF!</definedName>
    <definedName name="地区名称" localSheetId="7">#REF!</definedName>
    <definedName name="地区名称" localSheetId="8">#REF!</definedName>
    <definedName name="地区名称">#REF!</definedName>
  </definedNames>
  <calcPr calcId="124519" fullPrecision="0"/>
</workbook>
</file>

<file path=xl/calcChain.xml><?xml version="1.0" encoding="utf-8"?>
<calcChain xmlns="http://schemas.openxmlformats.org/spreadsheetml/2006/main">
  <c r="G7" i="8"/>
  <c r="F7"/>
  <c r="E7"/>
  <c r="G6"/>
  <c r="F6"/>
  <c r="E6" s="1"/>
  <c r="E9" i="7"/>
  <c r="E8"/>
  <c r="E7" s="1"/>
  <c r="K8" i="6"/>
  <c r="I8"/>
  <c r="H8"/>
  <c r="E8" i="5"/>
  <c r="D8"/>
  <c r="C8"/>
  <c r="B8"/>
  <c r="E7"/>
  <c r="B7"/>
  <c r="E7" i="4"/>
  <c r="D7"/>
  <c r="C7"/>
  <c r="B7"/>
  <c r="E8" i="1"/>
  <c r="E7"/>
  <c r="E6" s="1"/>
</calcChain>
</file>

<file path=xl/sharedStrings.xml><?xml version="1.0" encoding="utf-8"?>
<sst xmlns="http://schemas.openxmlformats.org/spreadsheetml/2006/main" count="371" uniqueCount="202">
  <si>
    <t>表1</t>
  </si>
  <si>
    <t>部门收支预算总表</t>
  </si>
  <si>
    <t>单位名称：深圳市龙华区政务服务局</t>
  </si>
  <si>
    <t>单位：万元</t>
  </si>
  <si>
    <t>收      入</t>
  </si>
  <si>
    <t>支      出</t>
  </si>
  <si>
    <t>项目</t>
  </si>
  <si>
    <t>2017年预算数</t>
  </si>
  <si>
    <t>一、财政预算拨款</t>
  </si>
  <si>
    <t>一、一般公共服务支出</t>
  </si>
  <si>
    <t xml:space="preserve">    一般公共预算拨款</t>
  </si>
  <si>
    <t xml:space="preserve">    政府办公厅（室）及相关机构事务</t>
  </si>
  <si>
    <t xml:space="preserve">        一般性经费拨款</t>
  </si>
  <si>
    <t xml:space="preserve">        行政运行</t>
  </si>
  <si>
    <t xml:space="preserve">        财政专项资金拨款</t>
  </si>
  <si>
    <t xml:space="preserve">        一般行政管理事务</t>
  </si>
  <si>
    <t xml:space="preserve">        政府投资项目拨款</t>
  </si>
  <si>
    <t xml:space="preserve">        其他政府办公厅（室）及相关机构事务</t>
  </si>
  <si>
    <t xml:space="preserve">    政府性基金预算拨款</t>
  </si>
  <si>
    <t xml:space="preserve">    其他一般公共服务支出</t>
  </si>
  <si>
    <t xml:space="preserve">    国有资本经营预算拨款</t>
  </si>
  <si>
    <t xml:space="preserve">        其他一般公共服务支出</t>
  </si>
  <si>
    <t xml:space="preserve">    财政专户拨款</t>
  </si>
  <si>
    <t>二、社会保障和就业支出</t>
  </si>
  <si>
    <t>二、事业收入</t>
  </si>
  <si>
    <t xml:space="preserve">    行政事业单位离退休</t>
  </si>
  <si>
    <t>三、事业单位经营收入</t>
  </si>
  <si>
    <t xml:space="preserve">        机关事业单位基本养老保险缴费支出</t>
  </si>
  <si>
    <t>四、其他收入</t>
  </si>
  <si>
    <t>三、住房保障支出</t>
  </si>
  <si>
    <t xml:space="preserve">       住房改革支出</t>
  </si>
  <si>
    <t xml:space="preserve">           住房公积金</t>
  </si>
  <si>
    <t/>
  </si>
  <si>
    <t xml:space="preserve">           房改补贴</t>
  </si>
  <si>
    <t>本年收入合计</t>
  </si>
  <si>
    <t>本年支出</t>
  </si>
  <si>
    <t>上级补助收入</t>
  </si>
  <si>
    <t>对附属单位补助支出</t>
  </si>
  <si>
    <t>附属单位上缴收入</t>
  </si>
  <si>
    <t>上缴上级支出</t>
  </si>
  <si>
    <t>用事业基金弥补收支差额</t>
  </si>
  <si>
    <t>结转下年</t>
  </si>
  <si>
    <t>上年结余、结转</t>
  </si>
  <si>
    <t>收入总计</t>
  </si>
  <si>
    <t>支出总计</t>
  </si>
  <si>
    <t>表2</t>
  </si>
  <si>
    <t>部门收入预算总表</t>
  </si>
  <si>
    <t>预算单位</t>
  </si>
  <si>
    <t>本年收入</t>
  </si>
  <si>
    <t>财政预算拨款</t>
  </si>
  <si>
    <t>事业   收入</t>
  </si>
  <si>
    <t>事业单位经营收入</t>
  </si>
  <si>
    <t>其他收入</t>
  </si>
  <si>
    <t>小计</t>
  </si>
  <si>
    <t>一般公共预算拨款</t>
  </si>
  <si>
    <t>政府性  基金预算拨款</t>
  </si>
  <si>
    <t>国有资本经营预算拨款</t>
  </si>
  <si>
    <t>财政专户拨款</t>
  </si>
  <si>
    <t>一般性经费拨款</t>
  </si>
  <si>
    <t>财政专项资金拨款</t>
  </si>
  <si>
    <t>政府投资项目拨款</t>
  </si>
  <si>
    <t>深圳市龙华区政务服务局</t>
  </si>
  <si>
    <t>表3</t>
  </si>
  <si>
    <t>部门支出预算总表</t>
  </si>
  <si>
    <t>基本支出</t>
  </si>
  <si>
    <t>项目支出</t>
  </si>
  <si>
    <t>其中：</t>
  </si>
  <si>
    <t>2017年实际政府采购项目</t>
  </si>
  <si>
    <t>待支付以前年度政府采购项目</t>
  </si>
  <si>
    <t xml:space="preserve">  深圳市龙华区政务服务局</t>
  </si>
  <si>
    <t>表4</t>
  </si>
  <si>
    <t>基本支出预算表</t>
  </si>
  <si>
    <t>支出项目类别</t>
  </si>
  <si>
    <t>总计</t>
  </si>
  <si>
    <t>事业收入</t>
  </si>
  <si>
    <t>政府性基金预算拨款</t>
  </si>
  <si>
    <t xml:space="preserve">    工资福利支出</t>
  </si>
  <si>
    <t xml:space="preserve">      基本工资</t>
  </si>
  <si>
    <t xml:space="preserve">      津贴补贴</t>
  </si>
  <si>
    <t xml:space="preserve">      其他社会保障缴费</t>
  </si>
  <si>
    <t xml:space="preserve">    商品和服务支出</t>
  </si>
  <si>
    <t xml:space="preserve">      物业管理费</t>
  </si>
  <si>
    <t xml:space="preserve">      租赁费</t>
  </si>
  <si>
    <t xml:space="preserve">      培训费</t>
  </si>
  <si>
    <t xml:space="preserve">      工会经费</t>
  </si>
  <si>
    <t xml:space="preserve">      福利费</t>
  </si>
  <si>
    <t xml:space="preserve">      公务用车运行维护费</t>
  </si>
  <si>
    <t xml:space="preserve">      其他商品和服务支出</t>
  </si>
  <si>
    <t xml:space="preserve">    对个人和家庭的补助支出</t>
  </si>
  <si>
    <t xml:space="preserve">      住房公积金</t>
  </si>
  <si>
    <t xml:space="preserve">      购房补贴</t>
  </si>
  <si>
    <t>表5</t>
  </si>
  <si>
    <t>项目支出预算表</t>
  </si>
  <si>
    <t xml:space="preserve">  履职类一般性项目</t>
  </si>
  <si>
    <t xml:space="preserve">     单位机动经费</t>
  </si>
  <si>
    <t xml:space="preserve">     一般行政管理事务</t>
  </si>
  <si>
    <t xml:space="preserve">    行政服务大厅</t>
  </si>
  <si>
    <t xml:space="preserve">  政府投资项目</t>
  </si>
  <si>
    <t>表5-1</t>
  </si>
  <si>
    <t>政府投资项目支出预算表</t>
  </si>
  <si>
    <t>序号</t>
  </si>
  <si>
    <t>项目单位、建设单位</t>
  </si>
  <si>
    <t>项目名称</t>
  </si>
  <si>
    <t>项目分类</t>
  </si>
  <si>
    <t>资金来源</t>
  </si>
  <si>
    <t>建设性质</t>
  </si>
  <si>
    <t>总投资(或投资估算)</t>
  </si>
  <si>
    <t>新区政府投资</t>
  </si>
  <si>
    <t>2017年全年资金需求</t>
  </si>
  <si>
    <t>前期单位</t>
  </si>
  <si>
    <t>建设单位</t>
  </si>
  <si>
    <t>前期</t>
  </si>
  <si>
    <t>建设</t>
  </si>
  <si>
    <t>合计资金需求</t>
  </si>
  <si>
    <t>龙华区政务服务局</t>
  </si>
  <si>
    <t>城市建设</t>
  </si>
  <si>
    <t>单位合计</t>
  </si>
  <si>
    <t>表6</t>
  </si>
  <si>
    <t>财政拨款收支总体情况表</t>
  </si>
  <si>
    <t>一、机动经费</t>
  </si>
  <si>
    <t>二、一般公共服务支出</t>
  </si>
  <si>
    <t xml:space="preserve">            工资福利</t>
  </si>
  <si>
    <t xml:space="preserve">            社会保障经费</t>
  </si>
  <si>
    <t xml:space="preserve">            其他工资福利</t>
  </si>
  <si>
    <t xml:space="preserve">            工会经费</t>
  </si>
  <si>
    <t xml:space="preserve">            租赁费</t>
  </si>
  <si>
    <t xml:space="preserve">            物业管理费</t>
  </si>
  <si>
    <t xml:space="preserve">            其他商品和服务支出</t>
  </si>
  <si>
    <t xml:space="preserve">            日常管理事务经费</t>
  </si>
  <si>
    <t xml:space="preserve">            办公设备及家具购置</t>
  </si>
  <si>
    <t xml:space="preserve">            大厅窗口建设</t>
  </si>
  <si>
    <t xml:space="preserve">            大厅管理工作</t>
  </si>
  <si>
    <t xml:space="preserve">            基建支出</t>
  </si>
  <si>
    <t>三、社会保障和就业支出</t>
  </si>
  <si>
    <t>四、住房保障支出</t>
  </si>
  <si>
    <t>本年支出合计</t>
  </si>
  <si>
    <t>表7</t>
  </si>
  <si>
    <t>一般公共预算支出情况表</t>
  </si>
  <si>
    <t>科目编码</t>
  </si>
  <si>
    <t>科目名称</t>
  </si>
  <si>
    <t xml:space="preserve">    住房改革支出</t>
  </si>
  <si>
    <t xml:space="preserve">        住房公积金</t>
  </si>
  <si>
    <t xml:space="preserve">        房改补贴</t>
  </si>
  <si>
    <t>表8</t>
  </si>
  <si>
    <t>政府性基金预算支出情况表</t>
  </si>
  <si>
    <t>表9</t>
  </si>
  <si>
    <t>国有资本经营预算支出情况表</t>
  </si>
  <si>
    <t>表10</t>
  </si>
  <si>
    <t>上级专项转移支付支出预算表</t>
  </si>
  <si>
    <t>项目金额</t>
  </si>
  <si>
    <t>表11</t>
  </si>
  <si>
    <t>2017年政府采购项目支出预算表</t>
  </si>
  <si>
    <t>单位</t>
  </si>
  <si>
    <t>编号</t>
  </si>
  <si>
    <t>采购品目</t>
  </si>
  <si>
    <t>金额</t>
  </si>
  <si>
    <t>A</t>
  </si>
  <si>
    <t>货物类</t>
  </si>
  <si>
    <t>A03</t>
  </si>
  <si>
    <t xml:space="preserve">  一般设备</t>
  </si>
  <si>
    <t>A0302</t>
  </si>
  <si>
    <t xml:space="preserve">    办公自动化设备</t>
  </si>
  <si>
    <t>本表只反映2017年当年政府采购项目，不包括“待支付以前年度政府采购项目”。</t>
  </si>
  <si>
    <t>表12</t>
  </si>
  <si>
    <t>“三公”经费预算财政拨款情况表</t>
  </si>
  <si>
    <t>年度</t>
  </si>
  <si>
    <t>“三公”经费财政拨款预算总额</t>
  </si>
  <si>
    <t>因公出国(境)费</t>
  </si>
  <si>
    <t>公务接待费</t>
  </si>
  <si>
    <t>公务用车购置及运行维护费</t>
  </si>
  <si>
    <t>公务用车购置费</t>
  </si>
  <si>
    <t>公务用车运行维护费</t>
  </si>
  <si>
    <t>2016</t>
  </si>
  <si>
    <t>2017</t>
  </si>
  <si>
    <t>注：为进一步规范因公出国(境)经费管理，我市因公出国(境)经费完全按零基预算的原则根据市因公出国计划预审会议审定计划动态调配使用，因此各单位2017年因公出国(境)经费预算数为零，在实际执行中根据计划据实调配。</t>
  </si>
  <si>
    <t>表13</t>
  </si>
  <si>
    <t>部门预算绩效管理项目情况表</t>
  </si>
  <si>
    <t>实施单位</t>
  </si>
  <si>
    <t>预算金额</t>
  </si>
  <si>
    <t>预算执行时间</t>
  </si>
  <si>
    <t>合计</t>
  </si>
  <si>
    <t>一般公共 预算拨款</t>
  </si>
  <si>
    <t>其他资金</t>
  </si>
  <si>
    <t>附表14：</t>
  </si>
  <si>
    <r>
      <rPr>
        <sz val="12"/>
        <rFont val="宋体"/>
        <charset val="134"/>
      </rPr>
      <t>201</t>
    </r>
    <r>
      <rPr>
        <sz val="10"/>
        <color indexed="8"/>
        <rFont val="宋体"/>
        <charset val="134"/>
      </rPr>
      <t>7</t>
    </r>
    <r>
      <rPr>
        <sz val="12"/>
        <rFont val="宋体"/>
        <charset val="134"/>
      </rPr>
      <t>年预算单位部门预算公开情况统计表</t>
    </r>
  </si>
  <si>
    <t>单位名称</t>
  </si>
  <si>
    <t>公开情况</t>
  </si>
  <si>
    <t>备注</t>
  </si>
  <si>
    <t>是否公开</t>
  </si>
  <si>
    <t>公开时间</t>
  </si>
  <si>
    <t>公开载体</t>
  </si>
  <si>
    <t>未公开的原因</t>
  </si>
  <si>
    <t>备注：1.本表需加盖单位公章；2.公开载体需内容详实，具体到网站名称（附网址链接），如在多处公开需全部填列。</t>
  </si>
  <si>
    <t>单位名称：深圳市龙华区政务服务局</t>
    <phoneticPr fontId="24" type="noConversion"/>
  </si>
  <si>
    <t>深圳市龙华区政务服务局</t>
    <phoneticPr fontId="24" type="noConversion"/>
  </si>
  <si>
    <t>大厅窗口建设经费</t>
    <phoneticPr fontId="24" type="noConversion"/>
  </si>
  <si>
    <r>
      <t>2</t>
    </r>
    <r>
      <rPr>
        <sz val="10"/>
        <rFont val="宋体"/>
        <family val="3"/>
        <charset val="134"/>
      </rPr>
      <t>017.01.01-2017.12.31</t>
    </r>
    <phoneticPr fontId="24" type="noConversion"/>
  </si>
  <si>
    <t>事业
收入</t>
    <phoneticPr fontId="24" type="noConversion"/>
  </si>
  <si>
    <t>广东省网上办事大厅深圳市龙华分厅（三期）项目</t>
    <phoneticPr fontId="24" type="noConversion"/>
  </si>
  <si>
    <t>深圳市龙华新区投资项目在线审批监管平台</t>
    <phoneticPr fontId="24" type="noConversion"/>
  </si>
  <si>
    <t>附属单位上缴收入</t>
    <phoneticPr fontId="24" type="noConversion"/>
  </si>
  <si>
    <t>结转下年</t>
    <phoneticPr fontId="24" type="noConversion"/>
  </si>
</sst>
</file>

<file path=xl/styles.xml><?xml version="1.0" encoding="utf-8"?>
<styleSheet xmlns="http://schemas.openxmlformats.org/spreadsheetml/2006/main">
  <numFmts count="8">
    <numFmt numFmtId="41" formatCode="_ * #,##0_ ;_ * \-#,##0_ ;_ * &quot;-&quot;_ ;_ @_ "/>
    <numFmt numFmtId="43" formatCode="_ * #,##0.00_ ;_ * \-#,##0.00_ ;_ * &quot;-&quot;??_ ;_ @_ "/>
    <numFmt numFmtId="176" formatCode="_ * #,##0_ ;_ * \-#,##0_ ;_ * &quot;-&quot;??_ ;_ @_ "/>
    <numFmt numFmtId="177" formatCode="0_);[Red]\(0\)"/>
    <numFmt numFmtId="178" formatCode="0.00_);[Red]\(0.00\)"/>
    <numFmt numFmtId="179" formatCode="#,##0_);[Red]\(#,##0\)"/>
    <numFmt numFmtId="180" formatCode="00"/>
    <numFmt numFmtId="181" formatCode="#,##0_ "/>
  </numFmts>
  <fonts count="28">
    <font>
      <sz val="10"/>
      <color indexed="8"/>
      <name val="宋体"/>
      <charset val="134"/>
    </font>
    <font>
      <sz val="12"/>
      <name val="黑体"/>
      <charset val="134"/>
    </font>
    <font>
      <sz val="12"/>
      <name val="宋体"/>
      <charset val="134"/>
    </font>
    <font>
      <sz val="10"/>
      <name val="宋体"/>
      <charset val="134"/>
    </font>
    <font>
      <sz val="20"/>
      <name val="宋体"/>
      <charset val="134"/>
    </font>
    <font>
      <b/>
      <sz val="16"/>
      <name val="宋体"/>
      <charset val="134"/>
    </font>
    <font>
      <sz val="10"/>
      <color indexed="8"/>
      <name val="宋体"/>
      <charset val="134"/>
    </font>
    <font>
      <u/>
      <sz val="9"/>
      <name val="宋体"/>
      <charset val="134"/>
    </font>
    <font>
      <b/>
      <sz val="15"/>
      <color indexed="8"/>
      <name val="宋体"/>
      <charset val="134"/>
    </font>
    <font>
      <sz val="9"/>
      <color indexed="8"/>
      <name val="宋体"/>
      <charset val="134"/>
    </font>
    <font>
      <b/>
      <sz val="10"/>
      <color indexed="8"/>
      <name val="宋体"/>
      <charset val="134"/>
    </font>
    <font>
      <b/>
      <sz val="9"/>
      <color indexed="8"/>
      <name val="宋体"/>
      <charset val="134"/>
    </font>
    <font>
      <sz val="9.75"/>
      <color indexed="8"/>
      <name val="宋体"/>
      <charset val="134"/>
    </font>
    <font>
      <sz val="9"/>
      <name val="宋体"/>
      <charset val="134"/>
    </font>
    <font>
      <b/>
      <sz val="10"/>
      <name val="宋体"/>
      <charset val="134"/>
    </font>
    <font>
      <b/>
      <sz val="12"/>
      <name val="宋体"/>
      <charset val="134"/>
    </font>
    <font>
      <sz val="10"/>
      <name val="黑体"/>
      <charset val="134"/>
    </font>
    <font>
      <b/>
      <sz val="16"/>
      <color indexed="8"/>
      <name val="宋体"/>
      <charset val="134"/>
    </font>
    <font>
      <sz val="11"/>
      <name val="宋体"/>
      <charset val="134"/>
    </font>
    <font>
      <b/>
      <sz val="11"/>
      <color indexed="8"/>
      <name val="宋体"/>
      <charset val="134"/>
    </font>
    <font>
      <sz val="10"/>
      <name val="宋体"/>
      <charset val="134"/>
    </font>
    <font>
      <sz val="12"/>
      <name val="宋体"/>
      <charset val="134"/>
    </font>
    <font>
      <sz val="10.5"/>
      <color indexed="8"/>
      <name val="宋体"/>
      <charset val="134"/>
    </font>
    <font>
      <sz val="11"/>
      <color indexed="8"/>
      <name val="宋体"/>
      <charset val="134"/>
    </font>
    <font>
      <sz val="9"/>
      <name val="宋体"/>
      <family val="3"/>
      <charset val="134"/>
    </font>
    <font>
      <sz val="9"/>
      <color indexed="8"/>
      <name val="宋体"/>
      <family val="3"/>
      <charset val="134"/>
    </font>
    <font>
      <sz val="10"/>
      <name val="宋体"/>
      <family val="3"/>
      <charset val="134"/>
    </font>
    <font>
      <sz val="10"/>
      <color indexed="8"/>
      <name val="宋体"/>
      <family val="3"/>
      <charset val="134"/>
    </font>
  </fonts>
  <fills count="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diagonal/>
    </border>
    <border>
      <left/>
      <right style="thin">
        <color indexed="8"/>
      </right>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s>
  <cellStyleXfs count="12">
    <xf numFmtId="0" fontId="0" fillId="0" borderId="0">
      <alignment vertical="center"/>
    </xf>
    <xf numFmtId="43" fontId="21" fillId="0" borderId="0" applyFont="0" applyFill="0" applyBorder="0" applyAlignment="0" applyProtection="0">
      <alignment vertical="center"/>
    </xf>
    <xf numFmtId="0" fontId="6" fillId="0" borderId="0">
      <alignment vertical="center"/>
    </xf>
    <xf numFmtId="0" fontId="2" fillId="0" borderId="0">
      <alignment vertical="center"/>
    </xf>
    <xf numFmtId="0" fontId="13" fillId="0" borderId="0">
      <alignment vertical="center"/>
    </xf>
    <xf numFmtId="0" fontId="13" fillId="0" borderId="0">
      <alignment vertical="center"/>
    </xf>
    <xf numFmtId="0" fontId="22" fillId="0" borderId="0">
      <alignment vertical="center"/>
    </xf>
    <xf numFmtId="0" fontId="13" fillId="0" borderId="0">
      <alignment vertical="center"/>
    </xf>
    <xf numFmtId="0" fontId="6" fillId="0" borderId="0">
      <alignment vertical="center"/>
    </xf>
    <xf numFmtId="0" fontId="2" fillId="0" borderId="0">
      <alignment vertical="center"/>
    </xf>
    <xf numFmtId="0" fontId="23" fillId="0" borderId="0">
      <alignment vertical="center"/>
    </xf>
    <xf numFmtId="0" fontId="2" fillId="0" borderId="0">
      <alignment vertical="center"/>
    </xf>
  </cellStyleXfs>
  <cellXfs count="267">
    <xf numFmtId="0" fontId="0" fillId="0" borderId="0" xfId="0" applyAlignment="1"/>
    <xf numFmtId="0" fontId="1" fillId="0" borderId="0" xfId="9" applyFont="1" applyAlignment="1">
      <alignment horizontal="center" vertical="center"/>
    </xf>
    <xf numFmtId="0" fontId="2" fillId="0" borderId="0" xfId="9" applyAlignment="1">
      <alignment horizontal="center" vertical="center"/>
    </xf>
    <xf numFmtId="0" fontId="2" fillId="0" borderId="0" xfId="9">
      <alignment vertical="center"/>
    </xf>
    <xf numFmtId="0" fontId="3" fillId="0" borderId="0" xfId="9" applyFont="1" applyAlignment="1">
      <alignment horizontal="center" vertical="center"/>
    </xf>
    <xf numFmtId="0" fontId="4" fillId="0" borderId="1" xfId="9" applyFont="1" applyBorder="1" applyAlignment="1">
      <alignment vertical="center"/>
    </xf>
    <xf numFmtId="0" fontId="1" fillId="0" borderId="0" xfId="9" applyFont="1" applyBorder="1" applyAlignment="1">
      <alignment horizontal="left" vertical="center"/>
    </xf>
    <xf numFmtId="0" fontId="3" fillId="0" borderId="2" xfId="9" applyFont="1" applyBorder="1" applyAlignment="1">
      <alignment horizontal="center" vertical="center"/>
    </xf>
    <xf numFmtId="0" fontId="3" fillId="0" borderId="2" xfId="9" applyFont="1" applyBorder="1" applyAlignment="1">
      <alignment horizontal="left" vertical="center"/>
    </xf>
    <xf numFmtId="0" fontId="3" fillId="0" borderId="2" xfId="9" applyFont="1" applyBorder="1">
      <alignment vertical="center"/>
    </xf>
    <xf numFmtId="0" fontId="3" fillId="0" borderId="0" xfId="9" applyFont="1">
      <alignment vertical="center"/>
    </xf>
    <xf numFmtId="0" fontId="2" fillId="0" borderId="0" xfId="3" applyAlignment="1"/>
    <xf numFmtId="0" fontId="3" fillId="0" borderId="2" xfId="3" applyFont="1" applyBorder="1" applyAlignment="1">
      <alignment horizontal="center" vertical="center" wrapText="1"/>
    </xf>
    <xf numFmtId="0" fontId="3" fillId="0" borderId="2" xfId="3" applyFont="1" applyBorder="1" applyAlignment="1">
      <alignment horizontal="center" vertical="center"/>
    </xf>
    <xf numFmtId="0" fontId="6" fillId="0" borderId="0" xfId="2" applyAlignment="1"/>
    <xf numFmtId="0" fontId="6" fillId="2" borderId="0" xfId="2" applyFont="1" applyFill="1" applyAlignment="1">
      <alignment horizontal="left" vertical="center"/>
    </xf>
    <xf numFmtId="0" fontId="6" fillId="0" borderId="0" xfId="2" applyFont="1" applyAlignment="1"/>
    <xf numFmtId="0" fontId="9" fillId="2" borderId="0" xfId="2" applyFont="1" applyFill="1" applyAlignment="1">
      <alignment horizontal="right" vertical="center"/>
    </xf>
    <xf numFmtId="0" fontId="9" fillId="2" borderId="2" xfId="2" applyFont="1" applyFill="1" applyBorder="1" applyAlignment="1">
      <alignment horizontal="center" vertical="center"/>
    </xf>
    <xf numFmtId="3" fontId="9" fillId="2" borderId="2" xfId="2" applyNumberFormat="1" applyFont="1" applyFill="1" applyBorder="1" applyAlignment="1">
      <alignment horizontal="center" vertical="center"/>
    </xf>
    <xf numFmtId="0" fontId="10" fillId="0" borderId="0" xfId="2" applyFont="1" applyAlignment="1"/>
    <xf numFmtId="178" fontId="6" fillId="0" borderId="0" xfId="2" applyNumberFormat="1" applyAlignment="1">
      <alignment horizontal="center"/>
    </xf>
    <xf numFmtId="178" fontId="9" fillId="2" borderId="0" xfId="2" applyNumberFormat="1" applyFont="1" applyFill="1" applyAlignment="1">
      <alignment horizontal="center" vertical="center"/>
    </xf>
    <xf numFmtId="178" fontId="9" fillId="2" borderId="2" xfId="2" applyNumberFormat="1" applyFont="1" applyFill="1" applyBorder="1" applyAlignment="1">
      <alignment horizontal="center" vertical="center"/>
    </xf>
    <xf numFmtId="0" fontId="11" fillId="2" borderId="2" xfId="2" applyFont="1" applyFill="1" applyBorder="1" applyAlignment="1">
      <alignment horizontal="left" vertical="center"/>
    </xf>
    <xf numFmtId="177" fontId="11" fillId="2" borderId="2" xfId="2" applyNumberFormat="1" applyFont="1" applyFill="1" applyBorder="1" applyAlignment="1">
      <alignment horizontal="right" vertical="center"/>
    </xf>
    <xf numFmtId="0" fontId="12" fillId="0" borderId="2" xfId="0" applyFont="1" applyFill="1" applyBorder="1" applyAlignment="1">
      <alignment horizontal="left" vertical="center"/>
    </xf>
    <xf numFmtId="177" fontId="12" fillId="0" borderId="2" xfId="0" applyNumberFormat="1" applyFont="1" applyFill="1" applyBorder="1" applyAlignment="1">
      <alignment horizontal="right" vertical="center"/>
    </xf>
    <xf numFmtId="0" fontId="2" fillId="0" borderId="0" xfId="3" applyNumberFormat="1" applyFont="1" applyFill="1" applyBorder="1" applyAlignment="1"/>
    <xf numFmtId="0" fontId="3" fillId="0" borderId="0" xfId="3" applyFont="1" applyAlignment="1"/>
    <xf numFmtId="0" fontId="3" fillId="0" borderId="0" xfId="3" applyFont="1" applyFill="1" applyBorder="1" applyAlignment="1">
      <alignment horizontal="right"/>
    </xf>
    <xf numFmtId="0" fontId="13" fillId="0" borderId="0" xfId="3" applyFont="1" applyFill="1" applyBorder="1" applyAlignment="1">
      <alignment vertical="center"/>
    </xf>
    <xf numFmtId="0" fontId="3" fillId="0" borderId="4" xfId="3" applyFont="1" applyBorder="1" applyAlignment="1">
      <alignment horizontal="center" vertical="center"/>
    </xf>
    <xf numFmtId="0" fontId="3" fillId="0" borderId="7" xfId="3" applyFont="1" applyBorder="1" applyAlignment="1">
      <alignment horizontal="center" vertical="center" wrapText="1"/>
    </xf>
    <xf numFmtId="0" fontId="14" fillId="0" borderId="10" xfId="3" applyFont="1" applyBorder="1" applyAlignment="1">
      <alignment horizontal="center" vertical="center"/>
    </xf>
    <xf numFmtId="0" fontId="3" fillId="3" borderId="11" xfId="3" applyNumberFormat="1" applyFont="1" applyFill="1" applyBorder="1" applyAlignment="1">
      <alignment horizontal="center" vertical="center" wrapText="1" shrinkToFit="1"/>
    </xf>
    <xf numFmtId="0" fontId="3" fillId="3" borderId="12" xfId="3" applyNumberFormat="1" applyFont="1" applyFill="1" applyBorder="1" applyAlignment="1">
      <alignment horizontal="center" vertical="center" wrapText="1" shrinkToFit="1"/>
    </xf>
    <xf numFmtId="0" fontId="3" fillId="0" borderId="10" xfId="3" applyFont="1" applyBorder="1" applyAlignment="1">
      <alignment horizontal="center" vertical="center" wrapText="1"/>
    </xf>
    <xf numFmtId="0" fontId="3" fillId="0" borderId="4" xfId="3" applyFont="1" applyBorder="1" applyAlignment="1">
      <alignment vertical="center"/>
    </xf>
    <xf numFmtId="0" fontId="3" fillId="0" borderId="13" xfId="3" applyNumberFormat="1" applyFont="1" applyFill="1" applyBorder="1" applyAlignment="1">
      <alignment horizontal="center" vertical="center" shrinkToFit="1"/>
    </xf>
    <xf numFmtId="0" fontId="3" fillId="0" borderId="13" xfId="3" applyNumberFormat="1" applyFont="1" applyFill="1" applyBorder="1" applyAlignment="1">
      <alignment horizontal="left" vertical="center" shrinkToFit="1"/>
    </xf>
    <xf numFmtId="0" fontId="3" fillId="0" borderId="4" xfId="3" applyFont="1" applyBorder="1" applyAlignment="1">
      <alignment vertical="center" wrapText="1"/>
    </xf>
    <xf numFmtId="0" fontId="3" fillId="0" borderId="2" xfId="3" applyFont="1" applyBorder="1" applyAlignment="1">
      <alignment vertical="center"/>
    </xf>
    <xf numFmtId="49" fontId="3" fillId="0" borderId="2" xfId="7" applyNumberFormat="1" applyFont="1" applyFill="1" applyBorder="1" applyAlignment="1">
      <alignment horizontal="center" vertical="center" wrapText="1"/>
    </xf>
    <xf numFmtId="0" fontId="3" fillId="0" borderId="2" xfId="3" applyNumberFormat="1" applyFont="1" applyFill="1" applyBorder="1" applyAlignment="1">
      <alignment horizontal="left" vertical="center" wrapText="1" shrinkToFit="1"/>
    </xf>
    <xf numFmtId="0" fontId="3" fillId="0" borderId="2" xfId="3" applyFont="1" applyBorder="1" applyAlignment="1">
      <alignment vertical="center" wrapText="1"/>
    </xf>
    <xf numFmtId="0" fontId="3" fillId="0" borderId="14" xfId="3" applyNumberFormat="1" applyFont="1" applyFill="1" applyBorder="1" applyAlignment="1">
      <alignment horizontal="left" vertical="center" shrinkToFit="1"/>
    </xf>
    <xf numFmtId="0" fontId="15" fillId="0" borderId="0" xfId="3" applyFont="1" applyAlignment="1"/>
    <xf numFmtId="0" fontId="2" fillId="0" borderId="0" xfId="3" applyFill="1" applyAlignment="1"/>
    <xf numFmtId="0" fontId="3" fillId="0" borderId="5" xfId="3" applyNumberFormat="1" applyFont="1" applyFill="1" applyBorder="1" applyAlignment="1">
      <alignment horizontal="center" vertical="center" wrapText="1" shrinkToFit="1"/>
    </xf>
    <xf numFmtId="0" fontId="3" fillId="0" borderId="6" xfId="3" applyNumberFormat="1" applyFont="1" applyFill="1" applyBorder="1" applyAlignment="1">
      <alignment horizontal="center" vertical="center" wrapText="1" shrinkToFit="1"/>
    </xf>
    <xf numFmtId="0" fontId="3" fillId="0" borderId="4" xfId="3" applyFont="1" applyFill="1" applyBorder="1" applyAlignment="1">
      <alignment horizontal="center" vertical="center" wrapText="1"/>
    </xf>
    <xf numFmtId="0" fontId="3" fillId="0" borderId="7" xfId="3" applyFont="1" applyFill="1" applyBorder="1" applyAlignment="1">
      <alignment horizontal="center" vertical="center" wrapText="1"/>
    </xf>
    <xf numFmtId="0" fontId="14" fillId="0" borderId="14" xfId="3" applyFont="1" applyBorder="1" applyAlignment="1">
      <alignment horizontal="left" vertical="center"/>
    </xf>
    <xf numFmtId="0" fontId="14" fillId="0" borderId="14" xfId="3" applyFont="1" applyFill="1" applyBorder="1" applyAlignment="1">
      <alignment horizontal="left" vertical="center"/>
    </xf>
    <xf numFmtId="3" fontId="14" fillId="0" borderId="14" xfId="0" applyNumberFormat="1" applyFont="1" applyFill="1" applyBorder="1" applyAlignment="1">
      <alignment horizontal="center" vertical="center"/>
    </xf>
    <xf numFmtId="3" fontId="14" fillId="0" borderId="14" xfId="3" applyNumberFormat="1" applyFont="1" applyFill="1" applyBorder="1" applyAlignment="1">
      <alignment horizontal="center" vertical="center"/>
    </xf>
    <xf numFmtId="0" fontId="3" fillId="0" borderId="14" xfId="3" applyFont="1" applyBorder="1" applyAlignment="1">
      <alignment horizontal="left" vertical="center"/>
    </xf>
    <xf numFmtId="0" fontId="3" fillId="0" borderId="14" xfId="0" applyFont="1" applyFill="1" applyBorder="1" applyAlignment="1">
      <alignment horizontal="left" vertical="center"/>
    </xf>
    <xf numFmtId="3" fontId="3" fillId="0" borderId="14" xfId="0" applyNumberFormat="1" applyFont="1" applyFill="1" applyBorder="1" applyAlignment="1">
      <alignment horizontal="center" vertical="center"/>
    </xf>
    <xf numFmtId="0" fontId="2" fillId="0" borderId="0" xfId="3" applyFill="1" applyAlignment="1">
      <alignment horizontal="center"/>
    </xf>
    <xf numFmtId="0" fontId="3" fillId="0" borderId="0" xfId="3" applyFont="1" applyFill="1" applyBorder="1" applyAlignment="1">
      <alignment horizontal="center"/>
    </xf>
    <xf numFmtId="3" fontId="14" fillId="0" borderId="14" xfId="0" applyNumberFormat="1" applyFont="1" applyFill="1" applyBorder="1" applyAlignment="1">
      <alignment horizontal="right" vertical="center"/>
    </xf>
    <xf numFmtId="3" fontId="15" fillId="0" borderId="0" xfId="3" applyNumberFormat="1" applyFont="1" applyAlignment="1"/>
    <xf numFmtId="0" fontId="3" fillId="0" borderId="14" xfId="0" applyFont="1" applyBorder="1" applyAlignment="1">
      <alignment horizontal="left" vertical="center"/>
    </xf>
    <xf numFmtId="0" fontId="3" fillId="3" borderId="15" xfId="0" applyFont="1" applyFill="1" applyBorder="1" applyAlignment="1">
      <alignment horizontal="left" vertical="center"/>
    </xf>
    <xf numFmtId="176" fontId="3" fillId="3" borderId="15" xfId="1" applyNumberFormat="1" applyFont="1" applyFill="1" applyBorder="1" applyAlignment="1">
      <alignment horizontal="right" vertical="center"/>
    </xf>
    <xf numFmtId="176" fontId="3" fillId="0" borderId="14" xfId="1" applyNumberFormat="1" applyFont="1" applyFill="1" applyBorder="1" applyAlignment="1">
      <alignment horizontal="right" vertical="center"/>
    </xf>
    <xf numFmtId="0" fontId="3" fillId="3" borderId="14" xfId="0" applyFont="1" applyFill="1" applyBorder="1" applyAlignment="1">
      <alignment horizontal="left" vertical="center"/>
    </xf>
    <xf numFmtId="176" fontId="3" fillId="3" borderId="13" xfId="1" applyNumberFormat="1" applyFont="1" applyFill="1" applyBorder="1" applyAlignment="1">
      <alignment horizontal="right" vertical="center"/>
    </xf>
    <xf numFmtId="176" fontId="3" fillId="0" borderId="13" xfId="1" applyNumberFormat="1" applyFont="1" applyFill="1" applyBorder="1" applyAlignment="1">
      <alignment horizontal="right" vertical="center"/>
    </xf>
    <xf numFmtId="0" fontId="3" fillId="0" borderId="16" xfId="0" applyFont="1" applyFill="1" applyBorder="1" applyAlignment="1">
      <alignment horizontal="left" vertical="center"/>
    </xf>
    <xf numFmtId="176" fontId="3" fillId="0" borderId="4" xfId="1" applyNumberFormat="1" applyFont="1" applyFill="1" applyBorder="1" applyAlignment="1">
      <alignment horizontal="right" vertical="center"/>
    </xf>
    <xf numFmtId="0" fontId="3" fillId="0" borderId="2" xfId="0" applyFont="1" applyFill="1" applyBorder="1" applyAlignment="1">
      <alignment horizontal="left" vertical="center"/>
    </xf>
    <xf numFmtId="176" fontId="3" fillId="0" borderId="2" xfId="1" applyNumberFormat="1" applyFont="1" applyFill="1" applyBorder="1" applyAlignment="1">
      <alignment horizontal="right" vertical="center"/>
    </xf>
    <xf numFmtId="0" fontId="3" fillId="0" borderId="0" xfId="0" applyFont="1" applyFill="1" applyBorder="1" applyAlignment="1">
      <alignment horizontal="left" vertical="center"/>
    </xf>
    <xf numFmtId="176" fontId="3" fillId="0" borderId="7" xfId="1" applyNumberFormat="1" applyFont="1" applyFill="1" applyBorder="1" applyAlignment="1">
      <alignment horizontal="right" vertical="center"/>
    </xf>
    <xf numFmtId="0" fontId="6" fillId="0" borderId="2" xfId="0" applyFont="1" applyBorder="1" applyAlignment="1">
      <alignment vertical="center"/>
    </xf>
    <xf numFmtId="176" fontId="3" fillId="3" borderId="14" xfId="1" applyNumberFormat="1" applyFont="1" applyFill="1" applyBorder="1" applyAlignment="1">
      <alignment horizontal="right" vertical="center"/>
    </xf>
    <xf numFmtId="0" fontId="2" fillId="0" borderId="0" xfId="11" applyAlignment="1">
      <alignment vertical="center"/>
    </xf>
    <xf numFmtId="0" fontId="2" fillId="0" borderId="0" xfId="11" applyFill="1" applyAlignment="1">
      <alignment vertical="center"/>
    </xf>
    <xf numFmtId="178" fontId="2" fillId="0" borderId="0" xfId="11" applyNumberFormat="1" applyFill="1" applyAlignment="1">
      <alignment vertical="center"/>
    </xf>
    <xf numFmtId="0" fontId="0" fillId="0" borderId="0" xfId="11" applyFont="1" applyAlignment="1">
      <alignment vertical="center"/>
    </xf>
    <xf numFmtId="0" fontId="3" fillId="0" borderId="0" xfId="11" applyFont="1" applyBorder="1" applyAlignment="1">
      <alignment vertical="center"/>
    </xf>
    <xf numFmtId="0" fontId="3" fillId="0" borderId="0" xfId="11" applyFont="1" applyFill="1" applyBorder="1" applyAlignment="1"/>
    <xf numFmtId="178" fontId="3" fillId="0" borderId="0" xfId="11" applyNumberFormat="1" applyFont="1" applyFill="1" applyBorder="1" applyAlignment="1">
      <alignment horizontal="right"/>
    </xf>
    <xf numFmtId="0" fontId="3" fillId="0" borderId="2" xfId="11" applyFont="1" applyFill="1" applyBorder="1" applyAlignment="1">
      <alignment horizontal="center" vertical="center"/>
    </xf>
    <xf numFmtId="178" fontId="3" fillId="0" borderId="2" xfId="11" applyNumberFormat="1" applyFont="1" applyFill="1" applyBorder="1" applyAlignment="1">
      <alignment horizontal="center" vertical="center"/>
    </xf>
    <xf numFmtId="0" fontId="3" fillId="0" borderId="17" xfId="3" applyFont="1" applyFill="1" applyBorder="1" applyAlignment="1">
      <alignment horizontal="left" vertical="center"/>
    </xf>
    <xf numFmtId="0" fontId="3" fillId="0" borderId="15" xfId="0" applyFont="1" applyFill="1" applyBorder="1" applyAlignment="1">
      <alignment horizontal="left" vertical="center"/>
    </xf>
    <xf numFmtId="0" fontId="3" fillId="0" borderId="14" xfId="3" applyFont="1" applyFill="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horizontal="left" vertical="center" wrapText="1"/>
    </xf>
    <xf numFmtId="176" fontId="3" fillId="0" borderId="17" xfId="1" applyNumberFormat="1" applyFont="1" applyFill="1" applyBorder="1" applyAlignment="1">
      <alignment horizontal="right" vertical="center"/>
    </xf>
    <xf numFmtId="0" fontId="3" fillId="0" borderId="17" xfId="3" applyFont="1" applyBorder="1" applyAlignment="1">
      <alignment horizontal="left" vertical="center"/>
    </xf>
    <xf numFmtId="176" fontId="3" fillId="0" borderId="15" xfId="1" applyNumberFormat="1" applyFont="1" applyFill="1" applyBorder="1" applyAlignment="1">
      <alignment horizontal="right" vertical="center"/>
    </xf>
    <xf numFmtId="0" fontId="3" fillId="0" borderId="15" xfId="3" applyFont="1" applyFill="1" applyBorder="1" applyAlignment="1">
      <alignment horizontal="left" vertical="center"/>
    </xf>
    <xf numFmtId="0" fontId="16" fillId="0" borderId="14" xfId="3" applyFont="1" applyBorder="1" applyAlignment="1">
      <alignment horizontal="center" vertical="center"/>
    </xf>
    <xf numFmtId="0" fontId="16" fillId="0" borderId="14" xfId="3" applyFont="1" applyFill="1" applyBorder="1" applyAlignment="1">
      <alignment horizontal="center" vertical="center"/>
    </xf>
    <xf numFmtId="176" fontId="2" fillId="0" borderId="0" xfId="1" applyNumberFormat="1" applyFont="1" applyFill="1" applyAlignment="1">
      <alignment horizontal="right" vertical="center"/>
    </xf>
    <xf numFmtId="0" fontId="0" fillId="0" borderId="0" xfId="0" applyFill="1" applyAlignment="1"/>
    <xf numFmtId="0" fontId="10" fillId="0" borderId="0" xfId="0" applyFont="1" applyAlignment="1"/>
    <xf numFmtId="0" fontId="0" fillId="0" borderId="0" xfId="0" applyAlignment="1">
      <alignment horizontal="center"/>
    </xf>
    <xf numFmtId="179" fontId="0" fillId="0" borderId="0" xfId="0" applyNumberFormat="1" applyFill="1" applyAlignment="1">
      <alignment horizontal="center"/>
    </xf>
    <xf numFmtId="0" fontId="0" fillId="0" borderId="2" xfId="0" applyFill="1" applyBorder="1" applyAlignment="1">
      <alignment horizontal="center" vertical="center"/>
    </xf>
    <xf numFmtId="179" fontId="0" fillId="0" borderId="2" xfId="0" applyNumberFormat="1" applyFill="1" applyBorder="1" applyAlignment="1">
      <alignment horizontal="center" vertical="center" wrapText="1"/>
    </xf>
    <xf numFmtId="0" fontId="0" fillId="2" borderId="2" xfId="0" applyFill="1" applyBorder="1" applyAlignment="1">
      <alignment horizontal="center" vertical="center"/>
    </xf>
    <xf numFmtId="0" fontId="6" fillId="2" borderId="2" xfId="0" applyFont="1" applyFill="1" applyBorder="1" applyAlignment="1">
      <alignment horizontal="left" vertical="center" wrapText="1"/>
    </xf>
    <xf numFmtId="0" fontId="0" fillId="0" borderId="2" xfId="0" applyBorder="1" applyAlignment="1">
      <alignment horizontal="center" vertical="center" wrapText="1"/>
    </xf>
    <xf numFmtId="0" fontId="0" fillId="2" borderId="2" xfId="0"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18" xfId="0" applyFont="1" applyFill="1" applyBorder="1" applyAlignment="1">
      <alignment horizontal="left" vertical="center"/>
    </xf>
    <xf numFmtId="0" fontId="0" fillId="3" borderId="2" xfId="0" applyFill="1" applyBorder="1" applyAlignment="1">
      <alignment horizontal="center" vertical="center" wrapText="1"/>
    </xf>
    <xf numFmtId="0" fontId="0" fillId="0" borderId="0" xfId="0" applyFill="1" applyBorder="1" applyAlignment="1"/>
    <xf numFmtId="179" fontId="0" fillId="3" borderId="0" xfId="0" applyNumberFormat="1" applyFill="1" applyBorder="1" applyAlignment="1">
      <alignment horizontal="center"/>
    </xf>
    <xf numFmtId="179" fontId="0" fillId="0" borderId="0" xfId="0" applyNumberFormat="1" applyFill="1" applyBorder="1" applyAlignment="1">
      <alignment horizontal="center"/>
    </xf>
    <xf numFmtId="179" fontId="0" fillId="3" borderId="2" xfId="0" applyNumberFormat="1" applyFill="1" applyBorder="1" applyAlignment="1">
      <alignment horizontal="center" vertical="center"/>
    </xf>
    <xf numFmtId="0" fontId="0" fillId="3"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0" fillId="0" borderId="0" xfId="0" applyBorder="1" applyAlignment="1"/>
    <xf numFmtId="0" fontId="6" fillId="0" borderId="0" xfId="2" applyFont="1" applyFill="1" applyAlignment="1"/>
    <xf numFmtId="178" fontId="10" fillId="0" borderId="0" xfId="2" applyNumberFormat="1" applyFont="1" applyFill="1" applyAlignment="1"/>
    <xf numFmtId="0" fontId="10" fillId="3" borderId="0" xfId="0" applyFont="1" applyFill="1" applyAlignment="1"/>
    <xf numFmtId="0" fontId="6" fillId="0" borderId="0" xfId="2" applyAlignment="1">
      <alignment horizontal="center"/>
    </xf>
    <xf numFmtId="0" fontId="6" fillId="0" borderId="2" xfId="2" applyFont="1" applyFill="1" applyBorder="1" applyAlignment="1">
      <alignment horizontal="center" vertical="center"/>
    </xf>
    <xf numFmtId="0" fontId="6" fillId="0" borderId="2" xfId="2" applyFont="1" applyFill="1" applyBorder="1" applyAlignment="1">
      <alignment horizontal="center" vertical="center" wrapText="1"/>
    </xf>
    <xf numFmtId="178" fontId="19" fillId="0" borderId="2" xfId="2" applyNumberFormat="1" applyFont="1" applyFill="1" applyBorder="1" applyAlignment="1">
      <alignment horizontal="left" vertical="center" wrapText="1"/>
    </xf>
    <xf numFmtId="177" fontId="6" fillId="0" borderId="2" xfId="6" applyNumberFormat="1" applyFont="1" applyFill="1" applyBorder="1" applyAlignment="1">
      <alignment horizontal="center" vertical="center" wrapText="1"/>
    </xf>
    <xf numFmtId="177" fontId="6" fillId="0" borderId="2" xfId="2" applyNumberFormat="1" applyFont="1" applyFill="1" applyBorder="1" applyAlignment="1">
      <alignment horizontal="center" vertical="center"/>
    </xf>
    <xf numFmtId="177" fontId="3" fillId="0" borderId="14" xfId="3" applyNumberFormat="1" applyFont="1" applyFill="1" applyBorder="1" applyAlignment="1">
      <alignment horizontal="center" vertical="center"/>
    </xf>
    <xf numFmtId="0" fontId="6" fillId="0" borderId="2" xfId="0" applyFont="1" applyBorder="1" applyAlignment="1">
      <alignment horizontal="left" vertical="center"/>
    </xf>
    <xf numFmtId="177" fontId="3" fillId="0" borderId="0" xfId="3" applyNumberFormat="1" applyFont="1" applyFill="1" applyBorder="1" applyAlignment="1">
      <alignment horizontal="center" vertical="center"/>
    </xf>
    <xf numFmtId="3" fontId="6" fillId="0" borderId="2" xfId="2" applyNumberFormat="1" applyFont="1" applyFill="1" applyBorder="1" applyAlignment="1">
      <alignment horizontal="center" vertical="center"/>
    </xf>
    <xf numFmtId="177" fontId="6" fillId="2" borderId="2" xfId="2" applyNumberFormat="1" applyFont="1" applyFill="1" applyBorder="1" applyAlignment="1">
      <alignment horizontal="center" vertical="center"/>
    </xf>
    <xf numFmtId="3" fontId="6" fillId="2" borderId="2" xfId="2" applyNumberFormat="1" applyFont="1" applyFill="1" applyBorder="1" applyAlignment="1">
      <alignment horizontal="center" vertical="center"/>
    </xf>
    <xf numFmtId="177" fontId="3" fillId="3" borderId="2" xfId="3" applyNumberFormat="1" applyFont="1" applyFill="1" applyBorder="1" applyAlignment="1">
      <alignment horizontal="center" vertical="center"/>
    </xf>
    <xf numFmtId="177" fontId="3" fillId="3" borderId="2" xfId="0" applyNumberFormat="1" applyFont="1" applyFill="1" applyBorder="1" applyAlignment="1" applyProtection="1">
      <alignment horizontal="center" vertical="center"/>
    </xf>
    <xf numFmtId="0" fontId="6" fillId="0" borderId="0" xfId="2" applyFont="1" applyAlignment="1">
      <alignment horizontal="center"/>
    </xf>
    <xf numFmtId="177" fontId="10" fillId="0" borderId="2" xfId="2" applyNumberFormat="1" applyFont="1" applyFill="1" applyBorder="1" applyAlignment="1">
      <alignment horizontal="center" vertical="center"/>
    </xf>
    <xf numFmtId="3" fontId="10" fillId="0" borderId="2" xfId="2" applyNumberFormat="1" applyFont="1" applyFill="1" applyBorder="1" applyAlignment="1">
      <alignment horizontal="center" vertical="center"/>
    </xf>
    <xf numFmtId="3" fontId="10" fillId="2" borderId="2" xfId="2" applyNumberFormat="1" applyFont="1" applyFill="1" applyBorder="1" applyAlignment="1">
      <alignment horizontal="center" vertical="center"/>
    </xf>
    <xf numFmtId="0" fontId="6" fillId="2" borderId="0" xfId="2" applyFont="1" applyFill="1" applyAlignment="1">
      <alignment horizontal="center" vertical="center"/>
    </xf>
    <xf numFmtId="0" fontId="6" fillId="0" borderId="0" xfId="2" applyFont="1" applyFill="1" applyAlignment="1">
      <alignment horizontal="center"/>
    </xf>
    <xf numFmtId="178" fontId="10" fillId="0" borderId="0" xfId="2" applyNumberFormat="1" applyFont="1" applyFill="1" applyAlignment="1">
      <alignment horizontal="center"/>
    </xf>
    <xf numFmtId="0" fontId="10" fillId="0" borderId="0" xfId="2" applyFont="1" applyAlignment="1">
      <alignment horizontal="center"/>
    </xf>
    <xf numFmtId="0" fontId="10" fillId="3" borderId="0" xfId="0" applyFont="1" applyFill="1" applyAlignment="1">
      <alignment horizontal="center"/>
    </xf>
    <xf numFmtId="178" fontId="2" fillId="0" borderId="0" xfId="3" applyNumberFormat="1" applyAlignment="1"/>
    <xf numFmtId="178" fontId="3" fillId="0" borderId="0" xfId="3" applyNumberFormat="1" applyFont="1" applyFill="1" applyAlignment="1" applyProtection="1"/>
    <xf numFmtId="178" fontId="3" fillId="0" borderId="2" xfId="3" applyNumberFormat="1" applyFont="1" applyBorder="1" applyAlignment="1">
      <alignment horizontal="center" vertical="center" wrapText="1"/>
    </xf>
    <xf numFmtId="178" fontId="3" fillId="0" borderId="2" xfId="3" applyNumberFormat="1" applyFont="1" applyFill="1" applyBorder="1" applyAlignment="1">
      <alignment horizontal="center" vertical="center" wrapText="1"/>
    </xf>
    <xf numFmtId="177" fontId="14" fillId="0" borderId="14" xfId="3" applyNumberFormat="1" applyFont="1" applyBorder="1" applyAlignment="1">
      <alignment horizontal="right" vertical="center"/>
    </xf>
    <xf numFmtId="178" fontId="14" fillId="0" borderId="14" xfId="3" applyNumberFormat="1" applyFont="1" applyBorder="1" applyAlignment="1">
      <alignment horizontal="right" vertical="center"/>
    </xf>
    <xf numFmtId="177" fontId="3" fillId="0" borderId="14" xfId="3" applyNumberFormat="1" applyFont="1" applyBorder="1" applyAlignment="1">
      <alignment horizontal="right" vertical="center"/>
    </xf>
    <xf numFmtId="178" fontId="3" fillId="0" borderId="14" xfId="3" applyNumberFormat="1" applyFont="1" applyBorder="1" applyAlignment="1">
      <alignment horizontal="right" vertical="center"/>
    </xf>
    <xf numFmtId="178" fontId="3" fillId="0" borderId="0" xfId="3" applyNumberFormat="1" applyFont="1" applyFill="1" applyAlignment="1" applyProtection="1">
      <alignment horizontal="right" vertical="center"/>
    </xf>
    <xf numFmtId="0" fontId="3" fillId="0" borderId="0" xfId="3" applyFont="1" applyBorder="1" applyAlignment="1"/>
    <xf numFmtId="0" fontId="3" fillId="0" borderId="0" xfId="3" applyFont="1" applyAlignment="1"/>
    <xf numFmtId="181" fontId="3" fillId="0" borderId="14" xfId="3" applyNumberFormat="1" applyFont="1" applyBorder="1" applyAlignment="1">
      <alignment horizontal="right" vertical="center"/>
    </xf>
    <xf numFmtId="3" fontId="2" fillId="0" borderId="0" xfId="3" applyNumberFormat="1" applyAlignment="1"/>
    <xf numFmtId="178" fontId="2" fillId="0" borderId="0" xfId="3" applyNumberFormat="1" applyFill="1" applyAlignment="1"/>
    <xf numFmtId="0" fontId="3" fillId="0" borderId="1" xfId="3" applyFont="1" applyBorder="1" applyAlignment="1">
      <alignment horizontal="center"/>
    </xf>
    <xf numFmtId="178" fontId="3" fillId="0" borderId="14" xfId="3" applyNumberFormat="1" applyFont="1" applyFill="1" applyBorder="1" applyAlignment="1">
      <alignment horizontal="left" vertical="center"/>
    </xf>
    <xf numFmtId="178" fontId="3" fillId="0" borderId="14" xfId="0" applyNumberFormat="1" applyFont="1" applyFill="1" applyBorder="1" applyAlignment="1">
      <alignment horizontal="right" vertical="center"/>
    </xf>
    <xf numFmtId="0" fontId="3" fillId="0" borderId="0" xfId="3" applyFont="1" applyBorder="1" applyAlignment="1">
      <alignment horizontal="center"/>
    </xf>
    <xf numFmtId="178" fontId="3" fillId="0" borderId="14" xfId="3" applyNumberFormat="1" applyFont="1" applyFill="1" applyBorder="1" applyAlignment="1">
      <alignment horizontal="right" vertical="center"/>
    </xf>
    <xf numFmtId="178" fontId="2" fillId="0" borderId="0" xfId="11" applyNumberFormat="1" applyAlignment="1">
      <alignment horizontal="center" vertical="center"/>
    </xf>
    <xf numFmtId="178" fontId="3" fillId="0" borderId="0" xfId="11" applyNumberFormat="1" applyFont="1" applyBorder="1" applyAlignment="1">
      <alignment horizontal="center"/>
    </xf>
    <xf numFmtId="0" fontId="3" fillId="0" borderId="0" xfId="11" applyFont="1" applyBorder="1" applyAlignment="1"/>
    <xf numFmtId="0" fontId="3" fillId="0" borderId="0" xfId="11" applyFont="1" applyBorder="1" applyAlignment="1">
      <alignment horizontal="right"/>
    </xf>
    <xf numFmtId="41" fontId="3" fillId="0" borderId="14" xfId="0" applyNumberFormat="1" applyFont="1" applyFill="1" applyBorder="1" applyAlignment="1">
      <alignment horizontal="right" vertical="center"/>
    </xf>
    <xf numFmtId="0" fontId="3" fillId="3" borderId="19" xfId="0" applyFont="1" applyFill="1" applyBorder="1" applyAlignment="1">
      <alignment horizontal="left" vertical="center"/>
    </xf>
    <xf numFmtId="0" fontId="3" fillId="3" borderId="20" xfId="0" applyFont="1" applyFill="1" applyBorder="1" applyAlignment="1">
      <alignment horizontal="left" vertical="center"/>
    </xf>
    <xf numFmtId="41" fontId="3" fillId="0" borderId="2" xfId="3" applyNumberFormat="1" applyFont="1" applyFill="1" applyBorder="1" applyAlignment="1">
      <alignment horizontal="right" vertical="center"/>
    </xf>
    <xf numFmtId="41" fontId="3" fillId="0" borderId="14" xfId="3" applyNumberFormat="1" applyFont="1" applyFill="1" applyBorder="1" applyAlignment="1">
      <alignment horizontal="right" vertical="center"/>
    </xf>
    <xf numFmtId="0" fontId="3" fillId="0" borderId="4" xfId="0" applyFont="1" applyFill="1" applyBorder="1" applyAlignment="1">
      <alignment horizontal="left" vertical="center"/>
    </xf>
    <xf numFmtId="0" fontId="6" fillId="0" borderId="4" xfId="0" applyFont="1" applyBorder="1" applyAlignment="1">
      <alignment horizontal="left" vertical="center"/>
    </xf>
    <xf numFmtId="41" fontId="3" fillId="0" borderId="13" xfId="3" applyNumberFormat="1" applyFont="1" applyFill="1" applyBorder="1" applyAlignment="1">
      <alignment horizontal="right" vertical="center"/>
    </xf>
    <xf numFmtId="41" fontId="3" fillId="0" borderId="17" xfId="3" applyNumberFormat="1" applyFont="1" applyFill="1" applyBorder="1" applyAlignment="1">
      <alignment horizontal="right" vertical="center"/>
    </xf>
    <xf numFmtId="0" fontId="6" fillId="0" borderId="18" xfId="0" applyFont="1" applyBorder="1" applyAlignment="1">
      <alignment horizontal="left" vertical="center"/>
    </xf>
    <xf numFmtId="41" fontId="3" fillId="0" borderId="17" xfId="0" applyNumberFormat="1" applyFont="1" applyFill="1" applyBorder="1" applyAlignment="1">
      <alignment horizontal="right" vertical="center"/>
    </xf>
    <xf numFmtId="0" fontId="20" fillId="0" borderId="18" xfId="3" applyFont="1" applyFill="1" applyBorder="1" applyAlignment="1">
      <alignment horizontal="left" vertical="center"/>
    </xf>
    <xf numFmtId="41" fontId="3" fillId="0" borderId="2" xfId="0" applyNumberFormat="1" applyFont="1" applyFill="1" applyBorder="1" applyAlignment="1">
      <alignment horizontal="right" vertical="center"/>
    </xf>
    <xf numFmtId="0" fontId="20" fillId="0" borderId="21" xfId="3" applyFont="1" applyFill="1" applyBorder="1" applyAlignment="1">
      <alignment horizontal="left" vertical="center"/>
    </xf>
    <xf numFmtId="0" fontId="20" fillId="0" borderId="17" xfId="3" applyFont="1" applyFill="1" applyBorder="1" applyAlignment="1">
      <alignment horizontal="left" vertical="center"/>
    </xf>
    <xf numFmtId="0" fontId="16" fillId="0" borderId="15" xfId="3" applyFont="1" applyFill="1" applyBorder="1" applyAlignment="1">
      <alignment horizontal="left" vertical="center"/>
    </xf>
    <xf numFmtId="41" fontId="3" fillId="0" borderId="15" xfId="0" applyNumberFormat="1" applyFont="1" applyFill="1" applyBorder="1" applyAlignment="1">
      <alignment horizontal="right" vertical="center"/>
    </xf>
    <xf numFmtId="0" fontId="3" fillId="0" borderId="2" xfId="11" quotePrefix="1" applyFont="1" applyBorder="1" applyAlignment="1">
      <alignment horizontal="center" vertical="center"/>
    </xf>
    <xf numFmtId="0" fontId="3" fillId="0" borderId="2" xfId="11" quotePrefix="1" applyFont="1" applyFill="1" applyBorder="1" applyAlignment="1">
      <alignment horizontal="center" vertical="center"/>
    </xf>
    <xf numFmtId="0" fontId="27" fillId="0" borderId="2" xfId="3" applyFont="1" applyBorder="1" applyAlignment="1">
      <alignment horizontal="center" vertical="center" wrapText="1" shrinkToFit="1"/>
    </xf>
    <xf numFmtId="0" fontId="26" fillId="0" borderId="2" xfId="3" applyFont="1" applyBorder="1" applyAlignment="1">
      <alignment horizontal="center" vertical="center"/>
    </xf>
    <xf numFmtId="0" fontId="5" fillId="0" borderId="0" xfId="3" applyFont="1" applyFill="1" applyAlignment="1">
      <alignment horizontal="center"/>
    </xf>
    <xf numFmtId="0" fontId="3" fillId="0" borderId="2" xfId="11" quotePrefix="1" applyFont="1" applyBorder="1" applyAlignment="1">
      <alignment horizontal="center" vertical="center"/>
    </xf>
    <xf numFmtId="0" fontId="3" fillId="0" borderId="2" xfId="11" applyFont="1" applyBorder="1" applyAlignment="1">
      <alignment horizontal="center" vertical="center"/>
    </xf>
    <xf numFmtId="0" fontId="3" fillId="0" borderId="4"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0" xfId="3" applyFont="1" applyBorder="1" applyAlignment="1">
      <alignment horizontal="center" vertical="center" wrapText="1"/>
    </xf>
    <xf numFmtId="0" fontId="5" fillId="0" borderId="0" xfId="3" applyFont="1" applyBorder="1" applyAlignment="1">
      <alignment horizontal="center" vertical="center"/>
    </xf>
    <xf numFmtId="0" fontId="3" fillId="0" borderId="1" xfId="3" applyFont="1" applyFill="1" applyBorder="1" applyAlignment="1"/>
    <xf numFmtId="0" fontId="3" fillId="0" borderId="1" xfId="3" applyFont="1" applyBorder="1" applyAlignment="1">
      <alignment horizontal="right"/>
    </xf>
    <xf numFmtId="0" fontId="3" fillId="0" borderId="2" xfId="3" applyFont="1" applyBorder="1" applyAlignment="1">
      <alignment horizontal="center" vertical="center" wrapText="1"/>
    </xf>
    <xf numFmtId="0" fontId="3" fillId="0" borderId="2" xfId="3" applyFont="1" applyBorder="1" applyAlignment="1">
      <alignment horizontal="center" vertical="center"/>
    </xf>
    <xf numFmtId="0" fontId="3" fillId="0" borderId="2" xfId="3" applyFont="1" applyBorder="1" applyAlignment="1">
      <alignment horizontal="left" vertical="center" wrapText="1"/>
    </xf>
    <xf numFmtId="0" fontId="3" fillId="0" borderId="4" xfId="3" applyFont="1" applyBorder="1" applyAlignment="1">
      <alignment horizontal="center" vertical="center"/>
    </xf>
    <xf numFmtId="0" fontId="3" fillId="0" borderId="7" xfId="3" applyFont="1" applyBorder="1" applyAlignment="1">
      <alignment horizontal="center" vertical="center"/>
    </xf>
    <xf numFmtId="178" fontId="3" fillId="0" borderId="4" xfId="3" applyNumberFormat="1" applyFont="1" applyFill="1" applyBorder="1" applyAlignment="1" applyProtection="1">
      <alignment horizontal="center" vertical="center" wrapText="1"/>
    </xf>
    <xf numFmtId="178" fontId="3" fillId="0" borderId="10" xfId="3" applyNumberFormat="1" applyFont="1" applyFill="1" applyBorder="1" applyAlignment="1" applyProtection="1">
      <alignment horizontal="center" vertical="center" wrapText="1"/>
    </xf>
    <xf numFmtId="178" fontId="3" fillId="0" borderId="7" xfId="3" applyNumberFormat="1" applyFont="1" applyFill="1" applyBorder="1" applyAlignment="1" applyProtection="1">
      <alignment horizontal="center" vertical="center" wrapText="1"/>
    </xf>
    <xf numFmtId="180" fontId="5" fillId="0" borderId="0" xfId="3" applyNumberFormat="1" applyFont="1" applyFill="1" applyAlignment="1" applyProtection="1">
      <alignment horizontal="center" vertical="center"/>
    </xf>
    <xf numFmtId="0" fontId="3" fillId="0" borderId="1" xfId="3" applyFont="1" applyFill="1" applyBorder="1" applyAlignment="1">
      <alignment horizontal="left"/>
    </xf>
    <xf numFmtId="178" fontId="3" fillId="0" borderId="1" xfId="3" applyNumberFormat="1" applyFont="1" applyFill="1" applyBorder="1" applyAlignment="1" applyProtection="1">
      <alignment horizontal="right"/>
    </xf>
    <xf numFmtId="178" fontId="3" fillId="0" borderId="2" xfId="3" applyNumberFormat="1" applyFont="1" applyBorder="1" applyAlignment="1">
      <alignment horizontal="center" vertical="center" wrapText="1"/>
    </xf>
    <xf numFmtId="0" fontId="3" fillId="0" borderId="4" xfId="3" applyNumberFormat="1" applyFont="1" applyFill="1" applyBorder="1" applyAlignment="1" applyProtection="1">
      <alignment horizontal="center" vertical="center" wrapText="1"/>
    </xf>
    <xf numFmtId="0" fontId="3" fillId="0" borderId="10" xfId="3" applyNumberFormat="1" applyFont="1" applyFill="1" applyBorder="1" applyAlignment="1" applyProtection="1">
      <alignment horizontal="center" vertical="center" wrapText="1"/>
    </xf>
    <xf numFmtId="0" fontId="3" fillId="0" borderId="7" xfId="3" applyNumberFormat="1" applyFont="1" applyFill="1" applyBorder="1" applyAlignment="1" applyProtection="1">
      <alignment horizontal="center" vertical="center" wrapText="1"/>
    </xf>
    <xf numFmtId="178" fontId="3" fillId="0" borderId="2" xfId="3" applyNumberFormat="1" applyFont="1" applyFill="1" applyBorder="1" applyAlignment="1" applyProtection="1">
      <alignment horizontal="center" vertical="center"/>
    </xf>
    <xf numFmtId="178" fontId="3" fillId="0" borderId="4" xfId="3" applyNumberFormat="1" applyFont="1" applyBorder="1" applyAlignment="1">
      <alignment horizontal="center" vertical="center" wrapText="1"/>
    </xf>
    <xf numFmtId="178" fontId="3" fillId="0" borderId="7" xfId="3" applyNumberFormat="1" applyFont="1" applyBorder="1" applyAlignment="1">
      <alignment horizontal="center" vertical="center" wrapText="1"/>
    </xf>
    <xf numFmtId="178" fontId="3" fillId="0" borderId="2" xfId="3" applyNumberFormat="1" applyFont="1" applyFill="1" applyBorder="1" applyAlignment="1" applyProtection="1">
      <alignment horizontal="center" vertical="center" wrapText="1"/>
    </xf>
    <xf numFmtId="0" fontId="6" fillId="0" borderId="2" xfId="2" applyFont="1" applyFill="1" applyBorder="1" applyAlignment="1">
      <alignment horizontal="center" vertical="center" wrapText="1"/>
    </xf>
    <xf numFmtId="0" fontId="17" fillId="2" borderId="0" xfId="2" applyFont="1" applyFill="1" applyAlignment="1">
      <alignment horizontal="center" vertical="center"/>
    </xf>
    <xf numFmtId="0" fontId="6" fillId="2" borderId="0" xfId="2" applyFont="1" applyFill="1" applyAlignment="1">
      <alignment horizontal="left" vertical="center"/>
    </xf>
    <xf numFmtId="0" fontId="6" fillId="0" borderId="0" xfId="2" applyFont="1" applyAlignment="1"/>
    <xf numFmtId="0" fontId="6" fillId="0" borderId="2" xfId="2" applyFont="1" applyFill="1" applyBorder="1" applyAlignment="1">
      <alignment horizontal="center" vertical="center"/>
    </xf>
    <xf numFmtId="0" fontId="0" fillId="0" borderId="2" xfId="2" applyFont="1" applyFill="1" applyBorder="1" applyAlignment="1">
      <alignment horizontal="center" vertical="center" wrapText="1"/>
    </xf>
    <xf numFmtId="0" fontId="10" fillId="2" borderId="2" xfId="0" applyFont="1"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17" fillId="0" borderId="0" xfId="0" applyFont="1" applyAlignment="1">
      <alignment horizontal="center" vertical="center"/>
    </xf>
    <xf numFmtId="0" fontId="3" fillId="0" borderId="1" xfId="11" applyFont="1" applyBorder="1" applyAlignment="1">
      <alignment horizontal="left" vertical="center"/>
    </xf>
    <xf numFmtId="0" fontId="6" fillId="0" borderId="1" xfId="8" applyFill="1" applyBorder="1" applyAlignment="1">
      <alignment horizontal="right"/>
    </xf>
    <xf numFmtId="179" fontId="0" fillId="0" borderId="2" xfId="0" applyNumberFormat="1" applyFill="1" applyBorder="1" applyAlignment="1">
      <alignment horizontal="center" vertical="center" wrapText="1"/>
    </xf>
    <xf numFmtId="0" fontId="3" fillId="0" borderId="2" xfId="11" quotePrefix="1" applyFont="1" applyFill="1" applyBorder="1" applyAlignment="1">
      <alignment horizontal="center" vertical="center"/>
    </xf>
    <xf numFmtId="0" fontId="3" fillId="0" borderId="2" xfId="11" applyFont="1" applyFill="1" applyBorder="1" applyAlignment="1">
      <alignment horizontal="center" vertical="center"/>
    </xf>
    <xf numFmtId="0" fontId="3" fillId="0" borderId="5" xfId="3" applyNumberFormat="1" applyFont="1" applyFill="1" applyBorder="1" applyAlignment="1">
      <alignment horizontal="center" vertical="center" wrapText="1" shrinkToFit="1"/>
    </xf>
    <xf numFmtId="0" fontId="3" fillId="0" borderId="8" xfId="3" applyNumberFormat="1" applyFont="1" applyFill="1" applyBorder="1" applyAlignment="1">
      <alignment horizontal="center" vertical="center" wrapText="1" shrinkToFit="1"/>
    </xf>
    <xf numFmtId="0" fontId="3" fillId="0" borderId="6" xfId="3" applyNumberFormat="1" applyFont="1" applyFill="1" applyBorder="1" applyAlignment="1">
      <alignment horizontal="center" vertical="center" wrapText="1" shrinkToFit="1"/>
    </xf>
    <xf numFmtId="0" fontId="3" fillId="0" borderId="9" xfId="3" applyNumberFormat="1" applyFont="1" applyFill="1" applyBorder="1" applyAlignment="1">
      <alignment horizontal="center" vertical="center" wrapText="1" shrinkToFit="1"/>
    </xf>
    <xf numFmtId="0" fontId="3" fillId="0" borderId="4" xfId="3" applyFont="1" applyFill="1" applyBorder="1" applyAlignment="1">
      <alignment horizontal="center" vertical="center" wrapText="1"/>
    </xf>
    <xf numFmtId="0" fontId="3" fillId="0" borderId="7" xfId="3" applyFont="1" applyFill="1" applyBorder="1" applyAlignment="1">
      <alignment horizontal="center" vertical="center" wrapText="1"/>
    </xf>
    <xf numFmtId="0" fontId="7" fillId="0" borderId="3" xfId="3" applyFont="1" applyBorder="1" applyAlignment="1">
      <alignment horizontal="left" vertical="center" wrapText="1"/>
    </xf>
    <xf numFmtId="0" fontId="13" fillId="0" borderId="3" xfId="3" applyFont="1" applyBorder="1" applyAlignment="1">
      <alignment horizontal="left" vertical="center" wrapText="1"/>
    </xf>
    <xf numFmtId="0" fontId="3" fillId="3" borderId="5" xfId="3" applyNumberFormat="1" applyFont="1" applyFill="1" applyBorder="1" applyAlignment="1">
      <alignment horizontal="center" vertical="center" wrapText="1" shrinkToFit="1"/>
    </xf>
    <xf numFmtId="0" fontId="3" fillId="3" borderId="8" xfId="3" applyNumberFormat="1" applyFont="1" applyFill="1" applyBorder="1" applyAlignment="1">
      <alignment horizontal="center" vertical="center" wrapText="1" shrinkToFit="1"/>
    </xf>
    <xf numFmtId="0" fontId="3" fillId="3" borderId="6" xfId="3" applyNumberFormat="1" applyFont="1" applyFill="1" applyBorder="1" applyAlignment="1">
      <alignment horizontal="center" vertical="center" wrapText="1" shrinkToFit="1"/>
    </xf>
    <xf numFmtId="0" fontId="3" fillId="3" borderId="9" xfId="3" applyNumberFormat="1" applyFont="1" applyFill="1" applyBorder="1" applyAlignment="1">
      <alignment horizontal="center" vertical="center" wrapText="1" shrinkToFit="1"/>
    </xf>
    <xf numFmtId="0" fontId="7" fillId="0" borderId="0" xfId="3" applyFont="1" applyBorder="1" applyAlignment="1">
      <alignment horizontal="left" vertical="center" wrapText="1"/>
    </xf>
    <xf numFmtId="0" fontId="13" fillId="0" borderId="0" xfId="3" applyFont="1" applyBorder="1" applyAlignment="1">
      <alignment horizontal="left" vertical="center" wrapText="1"/>
    </xf>
    <xf numFmtId="0" fontId="8" fillId="2" borderId="0" xfId="2" applyFont="1" applyFill="1" applyAlignment="1">
      <alignment horizontal="center" vertical="center"/>
    </xf>
    <xf numFmtId="0" fontId="6" fillId="0" borderId="0" xfId="2" applyAlignment="1"/>
    <xf numFmtId="0" fontId="9" fillId="2" borderId="0" xfId="2" applyFont="1" applyFill="1" applyAlignment="1">
      <alignment horizontal="left" vertical="center"/>
    </xf>
    <xf numFmtId="0" fontId="12" fillId="0" borderId="2" xfId="0" applyFont="1" applyFill="1" applyBorder="1" applyAlignment="1">
      <alignment horizontal="left" vertical="center"/>
    </xf>
    <xf numFmtId="0" fontId="25" fillId="2" borderId="0" xfId="2" applyFont="1" applyFill="1" applyAlignment="1">
      <alignment horizontal="left" vertical="center"/>
    </xf>
    <xf numFmtId="0" fontId="9" fillId="2" borderId="2" xfId="2" applyFont="1" applyFill="1" applyBorder="1" applyAlignment="1">
      <alignment horizontal="center" vertical="center"/>
    </xf>
    <xf numFmtId="0" fontId="9" fillId="2" borderId="3"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2" xfId="2" applyFont="1" applyFill="1" applyBorder="1" applyAlignment="1">
      <alignment horizontal="center" vertical="center" wrapText="1"/>
    </xf>
    <xf numFmtId="0" fontId="3" fillId="0" borderId="0" xfId="3" applyFont="1" applyAlignment="1">
      <alignment horizontal="left" vertical="center"/>
    </xf>
    <xf numFmtId="0" fontId="5" fillId="0" borderId="0" xfId="3" applyFont="1" applyAlignment="1">
      <alignment horizontal="center" vertical="center"/>
    </xf>
    <xf numFmtId="0" fontId="26" fillId="0" borderId="1" xfId="3" applyFont="1" applyBorder="1" applyAlignment="1">
      <alignment horizontal="left"/>
    </xf>
    <xf numFmtId="0" fontId="3" fillId="0" borderId="1" xfId="3" applyFont="1" applyBorder="1" applyAlignment="1">
      <alignment horizontal="left"/>
    </xf>
    <xf numFmtId="0" fontId="2" fillId="0" borderId="0" xfId="9" applyAlignment="1">
      <alignment horizontal="center" vertical="center"/>
    </xf>
    <xf numFmtId="0" fontId="2" fillId="0" borderId="0" xfId="9" applyFont="1" applyAlignment="1">
      <alignment horizontal="center" vertical="center"/>
    </xf>
    <xf numFmtId="0" fontId="3" fillId="0" borderId="2" xfId="9" applyFont="1" applyBorder="1" applyAlignment="1">
      <alignment horizontal="center" vertical="center"/>
    </xf>
    <xf numFmtId="0" fontId="3" fillId="0" borderId="0" xfId="9" applyFont="1" applyAlignment="1">
      <alignment horizontal="left" vertical="center" wrapText="1"/>
    </xf>
    <xf numFmtId="0" fontId="3" fillId="4" borderId="14" xfId="3" applyFont="1" applyFill="1" applyBorder="1" applyAlignment="1">
      <alignment horizontal="left" vertical="center"/>
    </xf>
  </cellXfs>
  <cellStyles count="12">
    <cellStyle name="常规" xfId="0" builtinId="0"/>
    <cellStyle name="常规 2" xfId="2"/>
    <cellStyle name="常规 2 2" xfId="3"/>
    <cellStyle name="常规 2 2 2" xfId="4"/>
    <cellStyle name="常规 2 4 2" xfId="5"/>
    <cellStyle name="常规 2 7" xfId="6"/>
    <cellStyle name="常规 3" xfId="7"/>
    <cellStyle name="常规 4" xfId="8"/>
    <cellStyle name="常规 5" xfId="9"/>
    <cellStyle name="常规 7" xfId="10"/>
    <cellStyle name="常规_04-分类改革-预算表" xfId="11"/>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E25"/>
  <sheetViews>
    <sheetView workbookViewId="0">
      <selection activeCell="B14" sqref="B14"/>
    </sheetView>
  </sheetViews>
  <sheetFormatPr defaultColWidth="9.140625" defaultRowHeight="14.25"/>
  <cols>
    <col min="1" max="1" width="6.42578125" style="79" customWidth="1"/>
    <col min="2" max="2" width="46.42578125" style="79" customWidth="1"/>
    <col min="3" max="3" width="14.42578125" style="165" customWidth="1"/>
    <col min="4" max="4" width="49.28515625" style="79" customWidth="1"/>
    <col min="5" max="5" width="14.42578125" style="79" customWidth="1"/>
    <col min="6" max="6" width="9.7109375" style="79" customWidth="1"/>
    <col min="7" max="16384" width="9.140625" style="79"/>
  </cols>
  <sheetData>
    <row r="1" spans="2:5" ht="15" customHeight="1">
      <c r="B1" s="82" t="s">
        <v>0</v>
      </c>
    </row>
    <row r="2" spans="2:5" ht="21.75" customHeight="1">
      <c r="B2" s="190" t="s">
        <v>1</v>
      </c>
      <c r="C2" s="190"/>
      <c r="D2" s="190"/>
      <c r="E2" s="190"/>
    </row>
    <row r="3" spans="2:5" ht="15" customHeight="1">
      <c r="B3" s="83" t="s">
        <v>2</v>
      </c>
      <c r="C3" s="166"/>
      <c r="D3" s="167"/>
      <c r="E3" s="168" t="s">
        <v>3</v>
      </c>
    </row>
    <row r="4" spans="2:5" ht="15" customHeight="1">
      <c r="B4" s="191" t="s">
        <v>4</v>
      </c>
      <c r="C4" s="192"/>
      <c r="D4" s="191" t="s">
        <v>5</v>
      </c>
      <c r="E4" s="192"/>
    </row>
    <row r="5" spans="2:5" s="80" customFormat="1" ht="24" customHeight="1">
      <c r="B5" s="187" t="s">
        <v>6</v>
      </c>
      <c r="C5" s="87" t="s">
        <v>7</v>
      </c>
      <c r="D5" s="187" t="s">
        <v>6</v>
      </c>
      <c r="E5" s="86" t="s">
        <v>7</v>
      </c>
    </row>
    <row r="6" spans="2:5" s="80" customFormat="1" ht="15" customHeight="1">
      <c r="B6" s="88" t="s">
        <v>8</v>
      </c>
      <c r="C6" s="169">
        <v>1629</v>
      </c>
      <c r="D6" s="170" t="s">
        <v>9</v>
      </c>
      <c r="E6" s="169">
        <f>E7+E11</f>
        <v>1613</v>
      </c>
    </row>
    <row r="7" spans="2:5" s="80" customFormat="1" ht="15" customHeight="1">
      <c r="B7" s="88" t="s">
        <v>10</v>
      </c>
      <c r="C7" s="169">
        <v>1629</v>
      </c>
      <c r="D7" s="171" t="s">
        <v>11</v>
      </c>
      <c r="E7" s="169">
        <f>E8+E9+E10</f>
        <v>1371</v>
      </c>
    </row>
    <row r="8" spans="2:5" s="80" customFormat="1" ht="15" customHeight="1">
      <c r="B8" s="88" t="s">
        <v>12</v>
      </c>
      <c r="C8" s="169">
        <v>1387</v>
      </c>
      <c r="D8" s="171" t="s">
        <v>13</v>
      </c>
      <c r="E8" s="169">
        <f>331-3</f>
        <v>328</v>
      </c>
    </row>
    <row r="9" spans="2:5" s="80" customFormat="1" ht="15" customHeight="1">
      <c r="B9" s="88" t="s">
        <v>14</v>
      </c>
      <c r="C9" s="172"/>
      <c r="D9" s="68" t="s">
        <v>15</v>
      </c>
      <c r="E9" s="172">
        <v>50</v>
      </c>
    </row>
    <row r="10" spans="2:5" s="80" customFormat="1" ht="15" customHeight="1">
      <c r="B10" s="90" t="s">
        <v>16</v>
      </c>
      <c r="C10" s="169">
        <v>242</v>
      </c>
      <c r="D10" s="68" t="s">
        <v>17</v>
      </c>
      <c r="E10" s="169">
        <v>993</v>
      </c>
    </row>
    <row r="11" spans="2:5" s="80" customFormat="1" ht="15" customHeight="1">
      <c r="B11" s="90" t="s">
        <v>18</v>
      </c>
      <c r="C11" s="173"/>
      <c r="D11" s="58" t="s">
        <v>19</v>
      </c>
      <c r="E11" s="173">
        <v>242</v>
      </c>
    </row>
    <row r="12" spans="2:5" s="80" customFormat="1" ht="15" customHeight="1">
      <c r="B12" s="90" t="s">
        <v>20</v>
      </c>
      <c r="C12" s="169"/>
      <c r="D12" s="58" t="s">
        <v>21</v>
      </c>
      <c r="E12" s="169">
        <v>242</v>
      </c>
    </row>
    <row r="13" spans="2:5" s="80" customFormat="1" ht="15" customHeight="1">
      <c r="B13" s="90" t="s">
        <v>22</v>
      </c>
      <c r="C13" s="173"/>
      <c r="D13" s="71" t="s">
        <v>23</v>
      </c>
      <c r="E13" s="173">
        <v>3</v>
      </c>
    </row>
    <row r="14" spans="2:5" s="80" customFormat="1" ht="15" customHeight="1">
      <c r="B14" s="266" t="s">
        <v>24</v>
      </c>
      <c r="C14" s="173"/>
      <c r="D14" s="174" t="s">
        <v>25</v>
      </c>
      <c r="E14" s="173">
        <v>3</v>
      </c>
    </row>
    <row r="15" spans="2:5" s="80" customFormat="1" ht="15" customHeight="1">
      <c r="B15" s="90" t="s">
        <v>26</v>
      </c>
      <c r="C15" s="173"/>
      <c r="D15" s="73" t="s">
        <v>27</v>
      </c>
      <c r="E15" s="173">
        <v>3</v>
      </c>
    </row>
    <row r="16" spans="2:5" s="80" customFormat="1" ht="15" customHeight="1">
      <c r="B16" s="90" t="s">
        <v>28</v>
      </c>
      <c r="C16" s="173"/>
      <c r="D16" s="130" t="s">
        <v>29</v>
      </c>
      <c r="E16" s="173">
        <v>13</v>
      </c>
    </row>
    <row r="17" spans="2:5" s="80" customFormat="1" ht="15" customHeight="1">
      <c r="B17" s="90"/>
      <c r="C17" s="173"/>
      <c r="D17" s="130" t="s">
        <v>30</v>
      </c>
      <c r="E17" s="173">
        <v>13</v>
      </c>
    </row>
    <row r="18" spans="2:5" s="80" customFormat="1" ht="15" customHeight="1">
      <c r="B18" s="90"/>
      <c r="C18" s="173"/>
      <c r="D18" s="175" t="s">
        <v>31</v>
      </c>
      <c r="E18" s="176">
        <v>4</v>
      </c>
    </row>
    <row r="19" spans="2:5" s="80" customFormat="1" ht="15" customHeight="1">
      <c r="B19" s="90" t="s">
        <v>32</v>
      </c>
      <c r="C19" s="177"/>
      <c r="D19" s="178" t="s">
        <v>33</v>
      </c>
      <c r="E19" s="172">
        <v>9</v>
      </c>
    </row>
    <row r="20" spans="2:5" s="80" customFormat="1" ht="15" customHeight="1">
      <c r="B20" s="96" t="s">
        <v>34</v>
      </c>
      <c r="C20" s="179">
        <v>1629</v>
      </c>
      <c r="D20" s="180" t="s">
        <v>35</v>
      </c>
      <c r="E20" s="181">
        <v>1629</v>
      </c>
    </row>
    <row r="21" spans="2:5" s="80" customFormat="1" ht="15" customHeight="1">
      <c r="B21" s="90" t="s">
        <v>36</v>
      </c>
      <c r="C21" s="177"/>
      <c r="D21" s="182" t="s">
        <v>37</v>
      </c>
      <c r="E21" s="172"/>
    </row>
    <row r="22" spans="2:5" s="80" customFormat="1" ht="15" customHeight="1">
      <c r="B22" s="90" t="s">
        <v>200</v>
      </c>
      <c r="C22" s="177"/>
      <c r="D22" s="183" t="s">
        <v>39</v>
      </c>
      <c r="E22" s="172"/>
    </row>
    <row r="23" spans="2:5" s="80" customFormat="1" ht="15" customHeight="1">
      <c r="B23" s="90" t="s">
        <v>40</v>
      </c>
      <c r="C23" s="177"/>
      <c r="D23" s="88" t="s">
        <v>201</v>
      </c>
      <c r="E23" s="172"/>
    </row>
    <row r="24" spans="2:5" s="80" customFormat="1" ht="15" customHeight="1">
      <c r="B24" s="90" t="s">
        <v>42</v>
      </c>
      <c r="C24" s="177"/>
      <c r="D24" s="183" t="s">
        <v>32</v>
      </c>
      <c r="E24" s="172"/>
    </row>
    <row r="25" spans="2:5" s="80" customFormat="1" ht="15" customHeight="1">
      <c r="B25" s="97" t="s">
        <v>43</v>
      </c>
      <c r="C25" s="169">
        <v>1629</v>
      </c>
      <c r="D25" s="184" t="s">
        <v>44</v>
      </c>
      <c r="E25" s="185">
        <v>1629</v>
      </c>
    </row>
  </sheetData>
  <mergeCells count="3">
    <mergeCell ref="B2:E2"/>
    <mergeCell ref="B4:C4"/>
    <mergeCell ref="D4:E4"/>
  </mergeCells>
  <phoneticPr fontId="24" type="noConversion"/>
  <printOptions horizontalCentered="1"/>
  <pageMargins left="0.75" right="0.389583333333333" top="0.389583333333333" bottom="0.389583333333333" header="0.50972222222222197" footer="0.5097222222222219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tabColor indexed="44"/>
  </sheetPr>
  <dimension ref="B1:I7"/>
  <sheetViews>
    <sheetView topLeftCell="C1" workbookViewId="0">
      <selection activeCell="C14" sqref="C14"/>
    </sheetView>
  </sheetViews>
  <sheetFormatPr defaultColWidth="10.28515625" defaultRowHeight="14.25"/>
  <cols>
    <col min="1" max="1" width="10.28515625" style="11"/>
    <col min="2" max="2" width="46.42578125" style="11" customWidth="1"/>
    <col min="3" max="3" width="13.28515625" style="28" customWidth="1"/>
    <col min="4" max="4" width="21.28515625" style="28" customWidth="1"/>
    <col min="5" max="7" width="13.28515625" style="11" customWidth="1"/>
    <col min="8" max="16384" width="10.28515625" style="11"/>
  </cols>
  <sheetData>
    <row r="1" spans="2:9" ht="18" customHeight="1">
      <c r="B1" s="29" t="s">
        <v>145</v>
      </c>
      <c r="C1" s="11"/>
      <c r="D1" s="11"/>
    </row>
    <row r="2" spans="2:9" ht="23.25" customHeight="1">
      <c r="B2" s="196" t="s">
        <v>146</v>
      </c>
      <c r="C2" s="196"/>
      <c r="D2" s="196"/>
      <c r="E2" s="196"/>
      <c r="F2" s="196"/>
      <c r="G2" s="196"/>
    </row>
    <row r="3" spans="2:9" ht="18.75" customHeight="1">
      <c r="B3" s="197" t="s">
        <v>2</v>
      </c>
      <c r="C3" s="197"/>
      <c r="D3" s="197"/>
      <c r="E3" s="197"/>
      <c r="F3" s="197"/>
      <c r="G3" s="30" t="s">
        <v>3</v>
      </c>
      <c r="H3" s="31"/>
      <c r="I3" s="31"/>
    </row>
    <row r="4" spans="2:9" ht="24.75" customHeight="1">
      <c r="B4" s="202" t="s">
        <v>47</v>
      </c>
      <c r="C4" s="243" t="s">
        <v>138</v>
      </c>
      <c r="D4" s="245" t="s">
        <v>139</v>
      </c>
      <c r="E4" s="193" t="s">
        <v>44</v>
      </c>
      <c r="F4" s="193" t="s">
        <v>64</v>
      </c>
      <c r="G4" s="193" t="s">
        <v>65</v>
      </c>
    </row>
    <row r="5" spans="2:9" ht="24.75" customHeight="1">
      <c r="B5" s="203"/>
      <c r="C5" s="244"/>
      <c r="D5" s="246"/>
      <c r="E5" s="194"/>
      <c r="F5" s="194"/>
      <c r="G5" s="194"/>
    </row>
    <row r="6" spans="2:9" ht="20.100000000000001" customHeight="1">
      <c r="B6" s="42"/>
      <c r="C6" s="46"/>
      <c r="D6" s="46"/>
      <c r="E6" s="42"/>
      <c r="F6" s="42"/>
      <c r="G6" s="42"/>
    </row>
    <row r="7" spans="2:9" ht="31.5" customHeight="1">
      <c r="B7" s="241"/>
      <c r="C7" s="241"/>
      <c r="D7" s="241"/>
      <c r="E7" s="242"/>
      <c r="F7" s="242"/>
      <c r="G7" s="242"/>
    </row>
  </sheetData>
  <mergeCells count="9">
    <mergeCell ref="B2:G2"/>
    <mergeCell ref="B3:F3"/>
    <mergeCell ref="B7:G7"/>
    <mergeCell ref="B4:B5"/>
    <mergeCell ref="C4:C5"/>
    <mergeCell ref="D4:D5"/>
    <mergeCell ref="E4:E5"/>
    <mergeCell ref="F4:F5"/>
    <mergeCell ref="G4:G5"/>
  </mergeCells>
  <phoneticPr fontId="24" type="noConversion"/>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sheetPr>
    <tabColor indexed="44"/>
  </sheetPr>
  <dimension ref="B1:H11"/>
  <sheetViews>
    <sheetView workbookViewId="0">
      <selection activeCell="B7" sqref="B7"/>
    </sheetView>
  </sheetViews>
  <sheetFormatPr defaultColWidth="10.28515625" defaultRowHeight="14.25"/>
  <cols>
    <col min="1" max="1" width="4.42578125" style="11" customWidth="1"/>
    <col min="2" max="2" width="28.7109375" style="11" customWidth="1"/>
    <col min="3" max="3" width="9.140625" style="28" customWidth="1"/>
    <col min="4" max="4" width="23.5703125" style="28" customWidth="1"/>
    <col min="5" max="5" width="47.5703125" style="11" customWidth="1"/>
    <col min="6" max="6" width="9.7109375" style="11" customWidth="1"/>
    <col min="7" max="16384" width="10.28515625" style="11"/>
  </cols>
  <sheetData>
    <row r="1" spans="2:8" ht="18" customHeight="1">
      <c r="B1" s="29" t="s">
        <v>147</v>
      </c>
      <c r="C1" s="11"/>
      <c r="D1" s="11"/>
    </row>
    <row r="2" spans="2:8" ht="23.25" customHeight="1">
      <c r="B2" s="196" t="s">
        <v>148</v>
      </c>
      <c r="C2" s="196"/>
      <c r="D2" s="196"/>
      <c r="E2" s="196"/>
      <c r="F2" s="196"/>
    </row>
    <row r="3" spans="2:8" ht="18.75" customHeight="1">
      <c r="B3" s="197" t="s">
        <v>2</v>
      </c>
      <c r="C3" s="197"/>
      <c r="D3" s="197"/>
      <c r="E3" s="197"/>
      <c r="F3" s="30" t="s">
        <v>3</v>
      </c>
      <c r="G3" s="31"/>
      <c r="H3" s="31"/>
    </row>
    <row r="4" spans="2:8" ht="24.75" customHeight="1">
      <c r="B4" s="202" t="s">
        <v>47</v>
      </c>
      <c r="C4" s="243" t="s">
        <v>138</v>
      </c>
      <c r="D4" s="245" t="s">
        <v>139</v>
      </c>
      <c r="E4" s="193" t="s">
        <v>102</v>
      </c>
      <c r="F4" s="193" t="s">
        <v>149</v>
      </c>
    </row>
    <row r="5" spans="2:8" ht="24.75" customHeight="1">
      <c r="B5" s="203"/>
      <c r="C5" s="244"/>
      <c r="D5" s="246"/>
      <c r="E5" s="194"/>
      <c r="F5" s="194"/>
    </row>
    <row r="6" spans="2:8" ht="24.75" customHeight="1">
      <c r="B6" s="34"/>
      <c r="C6" s="35"/>
      <c r="D6" s="36"/>
      <c r="E6" s="37"/>
      <c r="F6" s="37"/>
    </row>
    <row r="7" spans="2:8" ht="28.5" customHeight="1">
      <c r="B7" s="38"/>
      <c r="C7" s="39"/>
      <c r="D7" s="40"/>
      <c r="E7" s="41"/>
      <c r="F7" s="32"/>
    </row>
    <row r="8" spans="2:8" ht="28.5" customHeight="1">
      <c r="B8" s="42"/>
      <c r="C8" s="43"/>
      <c r="D8" s="44"/>
      <c r="E8" s="45"/>
      <c r="F8" s="32"/>
    </row>
    <row r="9" spans="2:8" ht="28.5" customHeight="1">
      <c r="B9" s="42"/>
      <c r="C9" s="43"/>
      <c r="D9" s="44"/>
      <c r="E9" s="45"/>
      <c r="F9" s="32"/>
    </row>
    <row r="10" spans="2:8" ht="28.5" customHeight="1">
      <c r="B10" s="42"/>
      <c r="C10" s="43"/>
      <c r="D10" s="44"/>
      <c r="E10" s="45"/>
      <c r="F10" s="13"/>
    </row>
    <row r="11" spans="2:8" ht="31.5" customHeight="1">
      <c r="B11" s="247"/>
      <c r="C11" s="247"/>
      <c r="D11" s="247"/>
      <c r="E11" s="248"/>
      <c r="F11" s="248"/>
    </row>
  </sheetData>
  <mergeCells count="8">
    <mergeCell ref="B2:F2"/>
    <mergeCell ref="B3:E3"/>
    <mergeCell ref="B11:F11"/>
    <mergeCell ref="B4:B5"/>
    <mergeCell ref="C4:C5"/>
    <mergeCell ref="D4:D5"/>
    <mergeCell ref="E4:E5"/>
    <mergeCell ref="F4:F5"/>
  </mergeCells>
  <phoneticPr fontId="24" type="noConversion"/>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sheetPr>
    <outlinePr summaryRight="0"/>
  </sheetPr>
  <dimension ref="A1:D9"/>
  <sheetViews>
    <sheetView workbookViewId="0">
      <selection activeCell="D5" sqref="D5:D8"/>
    </sheetView>
  </sheetViews>
  <sheetFormatPr defaultColWidth="9.140625" defaultRowHeight="18" customHeight="1"/>
  <cols>
    <col min="1" max="1" width="30.42578125" style="14" customWidth="1"/>
    <col min="2" max="2" width="16.28515625" style="14" customWidth="1"/>
    <col min="3" max="3" width="33.140625" style="14" customWidth="1"/>
    <col min="4" max="4" width="16.5703125" style="21" customWidth="1"/>
    <col min="5" max="16384" width="9.140625" style="14"/>
  </cols>
  <sheetData>
    <row r="1" spans="1:4" ht="16.5" customHeight="1">
      <c r="A1" s="220" t="s">
        <v>150</v>
      </c>
      <c r="B1" s="221"/>
      <c r="C1" s="221"/>
      <c r="D1" s="221"/>
    </row>
    <row r="2" spans="1:4" ht="28.5" customHeight="1">
      <c r="A2" s="249" t="s">
        <v>151</v>
      </c>
      <c r="B2" s="250"/>
      <c r="C2" s="250"/>
      <c r="D2" s="250"/>
    </row>
    <row r="3" spans="1:4" ht="18" customHeight="1">
      <c r="A3" s="251" t="s">
        <v>2</v>
      </c>
      <c r="B3" s="250"/>
      <c r="C3" s="250"/>
      <c r="D3" s="22" t="s">
        <v>3</v>
      </c>
    </row>
    <row r="4" spans="1:4" ht="18" customHeight="1">
      <c r="A4" s="18" t="s">
        <v>152</v>
      </c>
      <c r="B4" s="18" t="s">
        <v>153</v>
      </c>
      <c r="C4" s="18" t="s">
        <v>154</v>
      </c>
      <c r="D4" s="23" t="s">
        <v>155</v>
      </c>
    </row>
    <row r="5" spans="1:4" s="20" customFormat="1" ht="20.25" customHeight="1">
      <c r="A5" s="24" t="s">
        <v>61</v>
      </c>
      <c r="B5" s="24"/>
      <c r="C5" s="24"/>
      <c r="D5" s="25">
        <v>55</v>
      </c>
    </row>
    <row r="6" spans="1:4" customFormat="1" ht="18" customHeight="1">
      <c r="A6" s="26"/>
      <c r="B6" s="26" t="s">
        <v>156</v>
      </c>
      <c r="C6" s="26" t="s">
        <v>157</v>
      </c>
      <c r="D6" s="27">
        <v>55</v>
      </c>
    </row>
    <row r="7" spans="1:4" customFormat="1" ht="18" customHeight="1">
      <c r="A7" s="26"/>
      <c r="B7" s="26" t="s">
        <v>158</v>
      </c>
      <c r="C7" s="26" t="s">
        <v>159</v>
      </c>
      <c r="D7" s="27">
        <v>55</v>
      </c>
    </row>
    <row r="8" spans="1:4" customFormat="1" ht="18" customHeight="1">
      <c r="A8" s="26"/>
      <c r="B8" s="26" t="s">
        <v>160</v>
      </c>
      <c r="C8" s="26" t="s">
        <v>161</v>
      </c>
      <c r="D8" s="27">
        <v>55</v>
      </c>
    </row>
    <row r="9" spans="1:4" customFormat="1" ht="33.75" customHeight="1">
      <c r="A9" s="252" t="s">
        <v>162</v>
      </c>
      <c r="B9" s="252"/>
      <c r="C9" s="252"/>
      <c r="D9" s="252"/>
    </row>
  </sheetData>
  <mergeCells count="4">
    <mergeCell ref="A1:D1"/>
    <mergeCell ref="A2:D2"/>
    <mergeCell ref="A3:C3"/>
    <mergeCell ref="A9:D9"/>
  </mergeCells>
  <phoneticPr fontId="24" type="noConversion"/>
  <pageMargins left="0.98402777777777795" right="0" top="0.98402777777777795" bottom="0" header="0" footer="0"/>
  <pageSetup paperSize="9" orientation="portrait" r:id="rId1"/>
  <headerFooter alignWithMargins="0"/>
  <rowBreaks count="1" manualBreakCount="1">
    <brk id="7" man="1"/>
  </rowBreaks>
</worksheet>
</file>

<file path=xl/worksheets/sheet13.xml><?xml version="1.0" encoding="utf-8"?>
<worksheet xmlns="http://schemas.openxmlformats.org/spreadsheetml/2006/main" xmlns:r="http://schemas.openxmlformats.org/officeDocument/2006/relationships">
  <sheetPr>
    <outlinePr summaryRight="0"/>
  </sheetPr>
  <dimension ref="A1:H8"/>
  <sheetViews>
    <sheetView workbookViewId="0">
      <selection activeCell="C7" sqref="C7:H7"/>
    </sheetView>
  </sheetViews>
  <sheetFormatPr defaultColWidth="9.140625" defaultRowHeight="22.5" customHeight="1"/>
  <cols>
    <col min="1" max="1" width="24" style="14" customWidth="1"/>
    <col min="2" max="2" width="14.85546875" style="14" customWidth="1"/>
    <col min="3" max="3" width="15" style="14" customWidth="1"/>
    <col min="4" max="4" width="14.5703125" style="14" customWidth="1"/>
    <col min="5" max="5" width="16.140625" style="14" customWidth="1"/>
    <col min="6" max="6" width="16.85546875" style="14" customWidth="1"/>
    <col min="7" max="7" width="16.140625" style="14" customWidth="1"/>
    <col min="8" max="8" width="15.85546875" style="14" customWidth="1"/>
    <col min="9" max="16384" width="9.140625" style="14"/>
  </cols>
  <sheetData>
    <row r="1" spans="1:8" ht="17.25" customHeight="1">
      <c r="A1" s="220" t="s">
        <v>163</v>
      </c>
      <c r="B1" s="221"/>
      <c r="C1" s="221"/>
      <c r="D1" s="221"/>
      <c r="E1" s="221"/>
      <c r="F1" s="221"/>
      <c r="G1" s="221"/>
    </row>
    <row r="2" spans="1:8" ht="33.75" customHeight="1">
      <c r="A2" s="249" t="s">
        <v>164</v>
      </c>
      <c r="B2" s="250"/>
      <c r="C2" s="250"/>
      <c r="D2" s="250"/>
      <c r="E2" s="250"/>
      <c r="F2" s="250"/>
      <c r="G2" s="250"/>
    </row>
    <row r="3" spans="1:8" ht="18" customHeight="1">
      <c r="A3" s="253" t="s">
        <v>193</v>
      </c>
      <c r="B3" s="250"/>
      <c r="C3" s="250"/>
      <c r="D3" s="250"/>
      <c r="E3" s="250"/>
      <c r="F3" s="250"/>
      <c r="G3" s="250"/>
      <c r="H3" s="17" t="s">
        <v>3</v>
      </c>
    </row>
    <row r="4" spans="1:8" ht="22.5" customHeight="1">
      <c r="A4" s="254" t="s">
        <v>47</v>
      </c>
      <c r="B4" s="254" t="s">
        <v>165</v>
      </c>
      <c r="C4" s="257" t="s">
        <v>166</v>
      </c>
      <c r="D4" s="254" t="s">
        <v>167</v>
      </c>
      <c r="E4" s="254" t="s">
        <v>168</v>
      </c>
      <c r="F4" s="254" t="s">
        <v>169</v>
      </c>
      <c r="G4" s="254"/>
      <c r="H4" s="254"/>
    </row>
    <row r="5" spans="1:8" ht="22.5" customHeight="1">
      <c r="A5" s="254"/>
      <c r="B5" s="254"/>
      <c r="C5" s="257"/>
      <c r="D5" s="254"/>
      <c r="E5" s="254"/>
      <c r="F5" s="18" t="s">
        <v>53</v>
      </c>
      <c r="G5" s="18" t="s">
        <v>170</v>
      </c>
      <c r="H5" s="18" t="s">
        <v>171</v>
      </c>
    </row>
    <row r="6" spans="1:8" ht="22.5" customHeight="1">
      <c r="A6" s="256" t="s">
        <v>69</v>
      </c>
      <c r="B6" s="18" t="s">
        <v>172</v>
      </c>
      <c r="C6" s="19"/>
      <c r="D6" s="19"/>
      <c r="E6" s="19"/>
      <c r="F6" s="19"/>
      <c r="G6" s="19"/>
      <c r="H6" s="19"/>
    </row>
    <row r="7" spans="1:8" ht="22.5" customHeight="1">
      <c r="A7" s="256"/>
      <c r="B7" s="18" t="s">
        <v>173</v>
      </c>
      <c r="C7" s="19">
        <v>4</v>
      </c>
      <c r="D7" s="19"/>
      <c r="E7" s="19"/>
      <c r="F7" s="19">
        <v>4</v>
      </c>
      <c r="G7" s="19"/>
      <c r="H7" s="19">
        <v>4</v>
      </c>
    </row>
    <row r="8" spans="1:8" ht="39.75" customHeight="1">
      <c r="A8" s="255" t="s">
        <v>174</v>
      </c>
      <c r="B8" s="255"/>
      <c r="C8" s="255"/>
      <c r="D8" s="255"/>
      <c r="E8" s="255"/>
      <c r="F8" s="255"/>
      <c r="G8" s="255"/>
      <c r="H8" s="255"/>
    </row>
  </sheetData>
  <mergeCells count="11">
    <mergeCell ref="A1:G1"/>
    <mergeCell ref="A2:G2"/>
    <mergeCell ref="A3:G3"/>
    <mergeCell ref="F4:H4"/>
    <mergeCell ref="A8:H8"/>
    <mergeCell ref="A4:A5"/>
    <mergeCell ref="A6:A7"/>
    <mergeCell ref="B4:B5"/>
    <mergeCell ref="C4:C5"/>
    <mergeCell ref="D4:D5"/>
    <mergeCell ref="E4:E5"/>
  </mergeCells>
  <phoneticPr fontId="24" type="noConversion"/>
  <pageMargins left="0.98402777777777795" right="0" top="0.98402777777777795" bottom="0" header="0" footer="0"/>
  <pageSetup paperSize="9" orientation="landscape" r:id="rId1"/>
  <headerFooter alignWithMargins="0"/>
  <rowBreaks count="1" manualBreakCount="1">
    <brk id="8" man="1"/>
  </rowBreaks>
</worksheet>
</file>

<file path=xl/worksheets/sheet14.xml><?xml version="1.0" encoding="utf-8"?>
<worksheet xmlns="http://schemas.openxmlformats.org/spreadsheetml/2006/main" xmlns:r="http://schemas.openxmlformats.org/officeDocument/2006/relationships">
  <dimension ref="B1:H7"/>
  <sheetViews>
    <sheetView workbookViewId="0">
      <selection activeCell="E9" sqref="E9"/>
    </sheetView>
  </sheetViews>
  <sheetFormatPr defaultColWidth="10.28515625" defaultRowHeight="14.25"/>
  <cols>
    <col min="1" max="1" width="6.5703125" style="11" customWidth="1"/>
    <col min="2" max="2" width="6.28515625" style="11" customWidth="1"/>
    <col min="3" max="3" width="23.5703125" style="11" customWidth="1"/>
    <col min="4" max="4" width="19.42578125" style="11" customWidth="1"/>
    <col min="5" max="5" width="11.5703125" style="11" customWidth="1"/>
    <col min="6" max="6" width="10.5703125" style="11" customWidth="1"/>
    <col min="7" max="7" width="10.140625" style="11" customWidth="1"/>
    <col min="8" max="8" width="23.42578125" style="11" customWidth="1"/>
    <col min="9" max="16384" width="10.28515625" style="11"/>
  </cols>
  <sheetData>
    <row r="1" spans="2:8" ht="21" customHeight="1">
      <c r="B1" s="258" t="s">
        <v>175</v>
      </c>
      <c r="C1" s="258"/>
    </row>
    <row r="2" spans="2:8" ht="25.5" customHeight="1">
      <c r="B2" s="259" t="s">
        <v>176</v>
      </c>
      <c r="C2" s="259"/>
      <c r="D2" s="259"/>
      <c r="E2" s="259"/>
      <c r="F2" s="259"/>
      <c r="G2" s="259"/>
      <c r="H2" s="259"/>
    </row>
    <row r="3" spans="2:8" ht="20.25" customHeight="1">
      <c r="B3" s="260" t="s">
        <v>193</v>
      </c>
      <c r="C3" s="261"/>
      <c r="D3" s="261"/>
      <c r="E3" s="261"/>
      <c r="F3" s="261"/>
      <c r="G3" s="198" t="s">
        <v>3</v>
      </c>
      <c r="H3" s="198"/>
    </row>
    <row r="4" spans="2:8" ht="24" customHeight="1">
      <c r="B4" s="199" t="s">
        <v>100</v>
      </c>
      <c r="C4" s="199" t="s">
        <v>177</v>
      </c>
      <c r="D4" s="199" t="s">
        <v>102</v>
      </c>
      <c r="E4" s="199" t="s">
        <v>178</v>
      </c>
      <c r="F4" s="199"/>
      <c r="G4" s="199"/>
      <c r="H4" s="199" t="s">
        <v>179</v>
      </c>
    </row>
    <row r="5" spans="2:8" ht="26.25" customHeight="1">
      <c r="B5" s="199"/>
      <c r="C5" s="199"/>
      <c r="D5" s="199"/>
      <c r="E5" s="12" t="s">
        <v>180</v>
      </c>
      <c r="F5" s="12" t="s">
        <v>181</v>
      </c>
      <c r="G5" s="12" t="s">
        <v>182</v>
      </c>
      <c r="H5" s="199"/>
    </row>
    <row r="6" spans="2:8" ht="24.75" customHeight="1">
      <c r="B6" s="12">
        <v>1</v>
      </c>
      <c r="C6" s="188" t="s">
        <v>194</v>
      </c>
      <c r="D6" s="188" t="s">
        <v>195</v>
      </c>
      <c r="E6" s="13">
        <v>340</v>
      </c>
      <c r="F6" s="13">
        <v>340</v>
      </c>
      <c r="G6" s="13"/>
      <c r="H6" s="189" t="s">
        <v>196</v>
      </c>
    </row>
    <row r="7" spans="2:8" ht="34.5" customHeight="1">
      <c r="B7" s="241"/>
      <c r="C7" s="241"/>
      <c r="D7" s="241"/>
      <c r="E7" s="241"/>
      <c r="F7" s="241"/>
      <c r="G7" s="241"/>
      <c r="H7" s="241"/>
    </row>
  </sheetData>
  <mergeCells count="10">
    <mergeCell ref="B1:C1"/>
    <mergeCell ref="B2:H2"/>
    <mergeCell ref="B3:F3"/>
    <mergeCell ref="G3:H3"/>
    <mergeCell ref="E4:G4"/>
    <mergeCell ref="B7:H7"/>
    <mergeCell ref="B4:B5"/>
    <mergeCell ref="C4:C5"/>
    <mergeCell ref="D4:D5"/>
    <mergeCell ref="H4:H5"/>
  </mergeCells>
  <phoneticPr fontId="24" type="noConversion"/>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dimension ref="A1:G16"/>
  <sheetViews>
    <sheetView tabSelected="1" workbookViewId="0">
      <selection activeCell="D25" sqref="D25"/>
    </sheetView>
  </sheetViews>
  <sheetFormatPr defaultColWidth="9.140625" defaultRowHeight="14.25"/>
  <cols>
    <col min="1" max="1" width="8.85546875" style="2" customWidth="1"/>
    <col min="2" max="2" width="33.5703125" style="3" customWidth="1"/>
    <col min="3" max="3" width="9.140625" style="3"/>
    <col min="4" max="4" width="16.42578125" style="3" customWidth="1"/>
    <col min="5" max="5" width="29.42578125" style="3" customWidth="1"/>
    <col min="6" max="6" width="21.140625" style="3" customWidth="1"/>
    <col min="7" max="7" width="12.7109375" style="3" customWidth="1"/>
    <col min="8" max="16384" width="9.140625" style="3"/>
  </cols>
  <sheetData>
    <row r="1" spans="1:7" ht="21" customHeight="1">
      <c r="A1" s="4" t="s">
        <v>183</v>
      </c>
    </row>
    <row r="2" spans="1:7" ht="54" customHeight="1">
      <c r="A2" s="262" t="s">
        <v>184</v>
      </c>
      <c r="B2" s="263"/>
      <c r="C2" s="263"/>
      <c r="D2" s="263"/>
      <c r="E2" s="263"/>
      <c r="F2" s="263"/>
      <c r="G2" s="263"/>
    </row>
    <row r="3" spans="1:7" ht="27.75" customHeight="1">
      <c r="A3" s="5"/>
      <c r="B3" s="6"/>
      <c r="C3" s="5"/>
      <c r="D3" s="5"/>
      <c r="E3" s="5"/>
      <c r="F3" s="5"/>
      <c r="G3" s="5"/>
    </row>
    <row r="4" spans="1:7" s="1" customFormat="1" ht="21.75" customHeight="1">
      <c r="A4" s="264" t="s">
        <v>100</v>
      </c>
      <c r="B4" s="264" t="s">
        <v>185</v>
      </c>
      <c r="C4" s="264" t="s">
        <v>186</v>
      </c>
      <c r="D4" s="264"/>
      <c r="E4" s="264"/>
      <c r="F4" s="264"/>
      <c r="G4" s="264" t="s">
        <v>187</v>
      </c>
    </row>
    <row r="5" spans="1:7" s="1" customFormat="1" ht="21.75" customHeight="1">
      <c r="A5" s="264"/>
      <c r="B5" s="264"/>
      <c r="C5" s="7" t="s">
        <v>188</v>
      </c>
      <c r="D5" s="7" t="s">
        <v>189</v>
      </c>
      <c r="E5" s="7" t="s">
        <v>190</v>
      </c>
      <c r="F5" s="7" t="s">
        <v>191</v>
      </c>
      <c r="G5" s="264"/>
    </row>
    <row r="6" spans="1:7">
      <c r="A6" s="7"/>
      <c r="B6" s="8"/>
      <c r="C6" s="9"/>
      <c r="D6" s="9"/>
      <c r="E6" s="9"/>
      <c r="F6" s="9"/>
      <c r="G6" s="9"/>
    </row>
    <row r="7" spans="1:7">
      <c r="A7" s="7"/>
      <c r="B7" s="8"/>
      <c r="C7" s="9"/>
      <c r="D7" s="9"/>
      <c r="E7" s="9"/>
      <c r="F7" s="9"/>
      <c r="G7" s="9"/>
    </row>
    <row r="8" spans="1:7">
      <c r="A8" s="7"/>
      <c r="B8" s="8"/>
      <c r="C8" s="9"/>
      <c r="D8" s="9"/>
      <c r="E8" s="9"/>
      <c r="F8" s="9"/>
      <c r="G8" s="9"/>
    </row>
    <row r="9" spans="1:7">
      <c r="A9" s="7"/>
      <c r="B9" s="8"/>
      <c r="C9" s="9"/>
      <c r="D9" s="9"/>
      <c r="E9" s="9"/>
      <c r="F9" s="9"/>
      <c r="G9" s="9"/>
    </row>
    <row r="10" spans="1:7">
      <c r="A10" s="7"/>
      <c r="B10" s="8"/>
      <c r="C10" s="9"/>
      <c r="D10" s="9"/>
      <c r="E10" s="9"/>
      <c r="F10" s="9"/>
      <c r="G10" s="9"/>
    </row>
    <row r="11" spans="1:7">
      <c r="A11" s="7"/>
      <c r="B11" s="8"/>
      <c r="C11" s="9"/>
      <c r="D11" s="9"/>
      <c r="E11" s="9"/>
      <c r="F11" s="9"/>
      <c r="G11" s="9"/>
    </row>
    <row r="12" spans="1:7">
      <c r="A12" s="7"/>
      <c r="B12" s="8"/>
      <c r="C12" s="9"/>
      <c r="D12" s="9"/>
      <c r="E12" s="9"/>
      <c r="F12" s="9"/>
      <c r="G12" s="9"/>
    </row>
    <row r="13" spans="1:7">
      <c r="A13" s="7"/>
      <c r="B13" s="8"/>
      <c r="C13" s="9"/>
      <c r="D13" s="9"/>
      <c r="E13" s="9"/>
      <c r="F13" s="9"/>
      <c r="G13" s="9"/>
    </row>
    <row r="14" spans="1:7">
      <c r="A14" s="7"/>
      <c r="B14" s="8"/>
      <c r="C14" s="9"/>
      <c r="D14" s="9"/>
      <c r="E14" s="9"/>
      <c r="F14" s="9"/>
      <c r="G14" s="9"/>
    </row>
    <row r="15" spans="1:7">
      <c r="A15" s="4"/>
      <c r="B15" s="10"/>
      <c r="C15" s="10"/>
      <c r="D15" s="10"/>
      <c r="E15" s="10"/>
      <c r="F15" s="10"/>
      <c r="G15" s="10"/>
    </row>
    <row r="16" spans="1:7" ht="30" customHeight="1">
      <c r="A16" s="265" t="s">
        <v>192</v>
      </c>
      <c r="B16" s="265"/>
      <c r="C16" s="265"/>
      <c r="D16" s="265"/>
      <c r="E16" s="265"/>
      <c r="F16" s="265"/>
      <c r="G16" s="265"/>
    </row>
  </sheetData>
  <mergeCells count="6">
    <mergeCell ref="A2:G2"/>
    <mergeCell ref="C4:F4"/>
    <mergeCell ref="A16:G16"/>
    <mergeCell ref="A4:A5"/>
    <mergeCell ref="B4:B5"/>
    <mergeCell ref="G4:G5"/>
  </mergeCells>
  <phoneticPr fontId="24"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Q8"/>
  <sheetViews>
    <sheetView workbookViewId="0">
      <selection activeCell="I10" sqref="I10"/>
    </sheetView>
  </sheetViews>
  <sheetFormatPr defaultColWidth="10.28515625" defaultRowHeight="14.25"/>
  <cols>
    <col min="1" max="1" width="24.7109375" style="11" customWidth="1"/>
    <col min="2" max="2" width="9.85546875" style="11" customWidth="1"/>
    <col min="3" max="7" width="9" style="11" customWidth="1"/>
    <col min="8" max="10" width="8.140625" style="11" customWidth="1"/>
    <col min="11" max="11" width="6.42578125" style="11" customWidth="1"/>
    <col min="12" max="12" width="6.140625" style="11" customWidth="1"/>
    <col min="13" max="13" width="8.140625" style="11" customWidth="1"/>
    <col min="14" max="14" width="5.5703125" style="11" customWidth="1"/>
    <col min="15" max="15" width="5.7109375" style="11" customWidth="1"/>
    <col min="16" max="16" width="5.85546875" style="11" customWidth="1"/>
    <col min="17" max="17" width="6.28515625" style="11" customWidth="1"/>
    <col min="18" max="16384" width="10.28515625" style="11"/>
  </cols>
  <sheetData>
    <row r="1" spans="1:17" ht="18" customHeight="1">
      <c r="A1" s="29" t="s">
        <v>45</v>
      </c>
    </row>
    <row r="2" spans="1:17" ht="23.25" customHeight="1">
      <c r="A2" s="196" t="s">
        <v>46</v>
      </c>
      <c r="B2" s="196"/>
      <c r="C2" s="196"/>
      <c r="D2" s="196"/>
      <c r="E2" s="196"/>
      <c r="F2" s="196"/>
      <c r="G2" s="196"/>
      <c r="H2" s="196"/>
      <c r="I2" s="196"/>
      <c r="J2" s="196"/>
      <c r="K2" s="196"/>
      <c r="L2" s="196"/>
      <c r="M2" s="196"/>
      <c r="N2" s="196"/>
      <c r="O2" s="196"/>
      <c r="P2" s="196"/>
      <c r="Q2" s="196"/>
    </row>
    <row r="3" spans="1:17" ht="20.100000000000001" customHeight="1">
      <c r="A3" s="197" t="s">
        <v>2</v>
      </c>
      <c r="B3" s="197"/>
      <c r="C3" s="197"/>
      <c r="D3" s="160"/>
      <c r="E3" s="160"/>
      <c r="F3" s="160"/>
      <c r="G3" s="160"/>
      <c r="H3" s="160"/>
      <c r="I3" s="160"/>
      <c r="J3" s="160"/>
      <c r="K3" s="160"/>
      <c r="L3" s="160"/>
      <c r="M3" s="160"/>
      <c r="N3" s="163"/>
      <c r="O3" s="198" t="s">
        <v>3</v>
      </c>
      <c r="P3" s="198"/>
      <c r="Q3" s="198"/>
    </row>
    <row r="4" spans="1:17" ht="24.75" customHeight="1">
      <c r="A4" s="200" t="s">
        <v>47</v>
      </c>
      <c r="B4" s="193" t="s">
        <v>43</v>
      </c>
      <c r="C4" s="199" t="s">
        <v>48</v>
      </c>
      <c r="D4" s="199"/>
      <c r="E4" s="199"/>
      <c r="F4" s="199"/>
      <c r="G4" s="199"/>
      <c r="H4" s="199"/>
      <c r="I4" s="199"/>
      <c r="J4" s="199"/>
      <c r="K4" s="199"/>
      <c r="L4" s="199"/>
      <c r="M4" s="199"/>
      <c r="N4" s="193" t="s">
        <v>36</v>
      </c>
      <c r="O4" s="193" t="s">
        <v>38</v>
      </c>
      <c r="P4" s="199" t="s">
        <v>40</v>
      </c>
      <c r="Q4" s="199" t="s">
        <v>42</v>
      </c>
    </row>
    <row r="5" spans="1:17" ht="22.5" customHeight="1">
      <c r="A5" s="200"/>
      <c r="B5" s="195"/>
      <c r="C5" s="199" t="s">
        <v>49</v>
      </c>
      <c r="D5" s="199"/>
      <c r="E5" s="199"/>
      <c r="F5" s="199"/>
      <c r="G5" s="199"/>
      <c r="H5" s="199"/>
      <c r="I5" s="199"/>
      <c r="J5" s="199"/>
      <c r="K5" s="193" t="s">
        <v>50</v>
      </c>
      <c r="L5" s="193" t="s">
        <v>51</v>
      </c>
      <c r="M5" s="193" t="s">
        <v>52</v>
      </c>
      <c r="N5" s="195"/>
      <c r="O5" s="195"/>
      <c r="P5" s="199"/>
      <c r="Q5" s="199"/>
    </row>
    <row r="6" spans="1:17" ht="23.25" customHeight="1">
      <c r="A6" s="200"/>
      <c r="B6" s="195"/>
      <c r="C6" s="193" t="s">
        <v>53</v>
      </c>
      <c r="D6" s="199" t="s">
        <v>54</v>
      </c>
      <c r="E6" s="199"/>
      <c r="F6" s="199"/>
      <c r="G6" s="199"/>
      <c r="H6" s="193" t="s">
        <v>55</v>
      </c>
      <c r="I6" s="193" t="s">
        <v>56</v>
      </c>
      <c r="J6" s="193" t="s">
        <v>57</v>
      </c>
      <c r="K6" s="195"/>
      <c r="L6" s="195"/>
      <c r="M6" s="195"/>
      <c r="N6" s="195"/>
      <c r="O6" s="195"/>
      <c r="P6" s="199"/>
      <c r="Q6" s="199"/>
    </row>
    <row r="7" spans="1:17" ht="34.5" customHeight="1">
      <c r="A7" s="200"/>
      <c r="B7" s="194"/>
      <c r="C7" s="194"/>
      <c r="D7" s="33" t="s">
        <v>53</v>
      </c>
      <c r="E7" s="52" t="s">
        <v>58</v>
      </c>
      <c r="F7" s="52" t="s">
        <v>59</v>
      </c>
      <c r="G7" s="52" t="s">
        <v>60</v>
      </c>
      <c r="H7" s="194"/>
      <c r="I7" s="194"/>
      <c r="J7" s="194"/>
      <c r="K7" s="194"/>
      <c r="L7" s="194"/>
      <c r="M7" s="194"/>
      <c r="N7" s="194"/>
      <c r="O7" s="194"/>
      <c r="P7" s="199"/>
      <c r="Q7" s="199"/>
    </row>
    <row r="8" spans="1:17" s="159" customFormat="1" ht="20.100000000000001" customHeight="1">
      <c r="A8" s="161" t="s">
        <v>61</v>
      </c>
      <c r="B8" s="67">
        <v>1629</v>
      </c>
      <c r="C8" s="67">
        <v>1629</v>
      </c>
      <c r="D8" s="67">
        <v>1629</v>
      </c>
      <c r="E8" s="67">
        <v>1387</v>
      </c>
      <c r="F8" s="67"/>
      <c r="G8" s="67">
        <v>242</v>
      </c>
      <c r="H8" s="162"/>
      <c r="I8" s="164"/>
      <c r="J8" s="164"/>
      <c r="K8" s="164"/>
      <c r="L8" s="164"/>
      <c r="M8" s="164"/>
      <c r="N8" s="164"/>
      <c r="O8" s="164"/>
      <c r="P8" s="164"/>
      <c r="Q8" s="164"/>
    </row>
  </sheetData>
  <mergeCells count="19">
    <mergeCell ref="A2:Q2"/>
    <mergeCell ref="A3:C3"/>
    <mergeCell ref="O3:Q3"/>
    <mergeCell ref="C4:M4"/>
    <mergeCell ref="C5:J5"/>
    <mergeCell ref="N4:N7"/>
    <mergeCell ref="O4:O7"/>
    <mergeCell ref="P4:P7"/>
    <mergeCell ref="Q4:Q7"/>
    <mergeCell ref="D6:G6"/>
    <mergeCell ref="A4:A7"/>
    <mergeCell ref="B4:B7"/>
    <mergeCell ref="C6:C7"/>
    <mergeCell ref="H6:H7"/>
    <mergeCell ref="I6:I7"/>
    <mergeCell ref="J6:J7"/>
    <mergeCell ref="K5:K7"/>
    <mergeCell ref="L5:L7"/>
    <mergeCell ref="M5:M7"/>
  </mergeCells>
  <phoneticPr fontId="24" type="noConversion"/>
  <printOptions horizontalCentered="1"/>
  <pageMargins left="0.34930555555555598" right="0.389583333333333" top="0.97986111111111096" bottom="0.97986111111111096" header="0.50972222222222197" footer="0.50972222222222197"/>
  <pageSetup paperSize="9" orientation="landscape" verticalDpi="180" r:id="rId1"/>
  <headerFooter alignWithMargins="0"/>
</worksheet>
</file>

<file path=xl/worksheets/sheet3.xml><?xml version="1.0" encoding="utf-8"?>
<worksheet xmlns="http://schemas.openxmlformats.org/spreadsheetml/2006/main" xmlns:r="http://schemas.openxmlformats.org/officeDocument/2006/relationships">
  <dimension ref="B1:I8"/>
  <sheetViews>
    <sheetView workbookViewId="0">
      <selection activeCell="G26" sqref="G26"/>
    </sheetView>
  </sheetViews>
  <sheetFormatPr defaultColWidth="10.28515625" defaultRowHeight="14.25"/>
  <cols>
    <col min="1" max="1" width="4.28515625" style="11" customWidth="1"/>
    <col min="2" max="2" width="46.42578125" style="11" customWidth="1"/>
    <col min="3" max="3" width="15.42578125" style="11" customWidth="1"/>
    <col min="4" max="5" width="12" style="11" customWidth="1"/>
    <col min="6" max="6" width="13.85546875" style="11" customWidth="1"/>
    <col min="7" max="7" width="14.140625" style="11" customWidth="1"/>
    <col min="8" max="16384" width="10.28515625" style="11"/>
  </cols>
  <sheetData>
    <row r="1" spans="2:9" ht="18" customHeight="1">
      <c r="B1" s="29" t="s">
        <v>62</v>
      </c>
    </row>
    <row r="2" spans="2:9" ht="23.25" customHeight="1">
      <c r="B2" s="196" t="s">
        <v>63</v>
      </c>
      <c r="C2" s="196"/>
      <c r="D2" s="196"/>
      <c r="E2" s="196"/>
      <c r="F2" s="196"/>
      <c r="G2" s="196"/>
    </row>
    <row r="3" spans="2:9" ht="18.75" customHeight="1">
      <c r="B3" s="197" t="s">
        <v>2</v>
      </c>
      <c r="C3" s="197"/>
      <c r="D3" s="197"/>
      <c r="E3" s="155"/>
      <c r="F3" s="156"/>
      <c r="G3" s="30" t="s">
        <v>3</v>
      </c>
      <c r="H3" s="31"/>
      <c r="I3" s="31"/>
    </row>
    <row r="4" spans="2:9" ht="24.75" customHeight="1">
      <c r="B4" s="202" t="s">
        <v>47</v>
      </c>
      <c r="C4" s="193" t="s">
        <v>44</v>
      </c>
      <c r="D4" s="193" t="s">
        <v>64</v>
      </c>
      <c r="E4" s="193" t="s">
        <v>65</v>
      </c>
      <c r="F4" s="201" t="s">
        <v>66</v>
      </c>
      <c r="G4" s="201"/>
    </row>
    <row r="5" spans="2:9" ht="24.75" customHeight="1">
      <c r="B5" s="203"/>
      <c r="C5" s="194"/>
      <c r="D5" s="194"/>
      <c r="E5" s="194"/>
      <c r="F5" s="12" t="s">
        <v>67</v>
      </c>
      <c r="G5" s="12" t="s">
        <v>68</v>
      </c>
    </row>
    <row r="6" spans="2:9" ht="20.100000000000001" customHeight="1">
      <c r="B6" s="57" t="s">
        <v>69</v>
      </c>
      <c r="C6" s="157">
        <v>1629</v>
      </c>
      <c r="D6" s="157">
        <v>344</v>
      </c>
      <c r="E6" s="157">
        <v>1285</v>
      </c>
      <c r="F6" s="157">
        <v>55</v>
      </c>
      <c r="G6" s="157">
        <v>0</v>
      </c>
    </row>
    <row r="8" spans="2:9">
      <c r="D8" s="158"/>
    </row>
  </sheetData>
  <mergeCells count="7">
    <mergeCell ref="B2:G2"/>
    <mergeCell ref="B3:D3"/>
    <mergeCell ref="F4:G4"/>
    <mergeCell ref="B4:B5"/>
    <mergeCell ref="C4:C5"/>
    <mergeCell ref="D4:D5"/>
    <mergeCell ref="E4:E5"/>
  </mergeCells>
  <phoneticPr fontId="24" type="noConversion"/>
  <printOptions horizontalCentered="1"/>
  <pageMargins left="0.75" right="0.75" top="0.97986111111111096" bottom="0.97986111111111096" header="0.50972222222222197" footer="0.50972222222222197"/>
  <pageSetup paperSize="9" orientation="landscape" verticalDpi="180" r:id="rId1"/>
  <headerFooter alignWithMargins="0"/>
</worksheet>
</file>

<file path=xl/worksheets/sheet4.xml><?xml version="1.0" encoding="utf-8"?>
<worksheet xmlns="http://schemas.openxmlformats.org/spreadsheetml/2006/main" xmlns:r="http://schemas.openxmlformats.org/officeDocument/2006/relationships">
  <dimension ref="A1:Q22"/>
  <sheetViews>
    <sheetView topLeftCell="A4" workbookViewId="0">
      <selection activeCell="F26" sqref="F26"/>
    </sheetView>
  </sheetViews>
  <sheetFormatPr defaultColWidth="10.28515625" defaultRowHeight="14.25"/>
  <cols>
    <col min="1" max="1" width="28.7109375" style="11" customWidth="1"/>
    <col min="2" max="2" width="8.85546875" style="146" customWidth="1"/>
    <col min="3" max="5" width="9.7109375" style="146" customWidth="1"/>
    <col min="6" max="7" width="9.28515625" style="146" customWidth="1"/>
    <col min="8" max="9" width="7.42578125" style="146" customWidth="1"/>
    <col min="10" max="10" width="7.140625" style="146" customWidth="1"/>
    <col min="11" max="11" width="5.5703125" style="146" customWidth="1"/>
    <col min="12" max="12" width="8.42578125" style="146" customWidth="1"/>
    <col min="13" max="13" width="5.5703125" style="146" customWidth="1"/>
    <col min="14" max="14" width="6.85546875" style="146" customWidth="1"/>
    <col min="15" max="16" width="8.28515625" style="146" customWidth="1"/>
    <col min="17" max="17" width="7.42578125" style="146" customWidth="1"/>
    <col min="18" max="16384" width="10.28515625" style="11"/>
  </cols>
  <sheetData>
    <row r="1" spans="1:17">
      <c r="A1" s="29" t="s">
        <v>70</v>
      </c>
    </row>
    <row r="2" spans="1:17" ht="20.25">
      <c r="A2" s="207" t="s">
        <v>71</v>
      </c>
      <c r="B2" s="207"/>
      <c r="C2" s="207"/>
      <c r="D2" s="207"/>
      <c r="E2" s="207"/>
      <c r="F2" s="207"/>
      <c r="G2" s="207"/>
      <c r="H2" s="207"/>
      <c r="I2" s="207"/>
      <c r="J2" s="207"/>
      <c r="K2" s="207"/>
      <c r="L2" s="207"/>
      <c r="M2" s="207"/>
      <c r="N2" s="207"/>
      <c r="O2" s="207"/>
      <c r="P2" s="207"/>
      <c r="Q2" s="207"/>
    </row>
    <row r="3" spans="1:17" ht="16.5" customHeight="1">
      <c r="A3" s="208" t="s">
        <v>2</v>
      </c>
      <c r="B3" s="208"/>
      <c r="C3" s="147"/>
      <c r="D3" s="147"/>
      <c r="E3" s="147"/>
      <c r="F3" s="147"/>
      <c r="G3" s="147"/>
      <c r="H3" s="147"/>
      <c r="I3" s="147"/>
      <c r="J3" s="147"/>
      <c r="K3" s="147"/>
      <c r="M3" s="147"/>
      <c r="N3" s="147"/>
      <c r="O3" s="154"/>
      <c r="P3" s="209" t="s">
        <v>3</v>
      </c>
      <c r="Q3" s="209"/>
    </row>
    <row r="4" spans="1:17" ht="20.25" customHeight="1">
      <c r="A4" s="211" t="s">
        <v>72</v>
      </c>
      <c r="B4" s="214" t="s">
        <v>73</v>
      </c>
      <c r="C4" s="210" t="s">
        <v>49</v>
      </c>
      <c r="D4" s="210"/>
      <c r="E4" s="210"/>
      <c r="F4" s="210"/>
      <c r="G4" s="210"/>
      <c r="H4" s="210"/>
      <c r="I4" s="210"/>
      <c r="J4" s="210"/>
      <c r="K4" s="217" t="s">
        <v>74</v>
      </c>
      <c r="L4" s="204" t="s">
        <v>51</v>
      </c>
      <c r="M4" s="204" t="s">
        <v>52</v>
      </c>
      <c r="N4" s="204" t="s">
        <v>36</v>
      </c>
      <c r="O4" s="204" t="s">
        <v>38</v>
      </c>
      <c r="P4" s="204" t="s">
        <v>40</v>
      </c>
      <c r="Q4" s="204" t="s">
        <v>42</v>
      </c>
    </row>
    <row r="5" spans="1:17" ht="22.5" customHeight="1">
      <c r="A5" s="212"/>
      <c r="B5" s="214"/>
      <c r="C5" s="215" t="s">
        <v>53</v>
      </c>
      <c r="D5" s="210" t="s">
        <v>54</v>
      </c>
      <c r="E5" s="210"/>
      <c r="F5" s="210"/>
      <c r="G5" s="210"/>
      <c r="H5" s="215" t="s">
        <v>75</v>
      </c>
      <c r="I5" s="215" t="s">
        <v>56</v>
      </c>
      <c r="J5" s="215" t="s">
        <v>57</v>
      </c>
      <c r="K5" s="217"/>
      <c r="L5" s="205"/>
      <c r="M5" s="205"/>
      <c r="N5" s="205"/>
      <c r="O5" s="205"/>
      <c r="P5" s="205"/>
      <c r="Q5" s="205"/>
    </row>
    <row r="6" spans="1:17" ht="28.5" customHeight="1">
      <c r="A6" s="213"/>
      <c r="B6" s="214"/>
      <c r="C6" s="216"/>
      <c r="D6" s="148" t="s">
        <v>53</v>
      </c>
      <c r="E6" s="149" t="s">
        <v>58</v>
      </c>
      <c r="F6" s="149" t="s">
        <v>59</v>
      </c>
      <c r="G6" s="149" t="s">
        <v>60</v>
      </c>
      <c r="H6" s="216"/>
      <c r="I6" s="216"/>
      <c r="J6" s="216"/>
      <c r="K6" s="217"/>
      <c r="L6" s="206"/>
      <c r="M6" s="206"/>
      <c r="N6" s="206"/>
      <c r="O6" s="206"/>
      <c r="P6" s="206"/>
      <c r="Q6" s="206"/>
    </row>
    <row r="7" spans="1:17" s="47" customFormat="1" ht="15" customHeight="1">
      <c r="A7" s="53" t="s">
        <v>69</v>
      </c>
      <c r="B7" s="150">
        <f>B8+B12+B20</f>
        <v>344</v>
      </c>
      <c r="C7" s="150">
        <f>C8+C12+C20</f>
        <v>344</v>
      </c>
      <c r="D7" s="150">
        <f>D8+D12+D20</f>
        <v>344</v>
      </c>
      <c r="E7" s="150">
        <f>E8+E12+E20</f>
        <v>344</v>
      </c>
      <c r="F7" s="151"/>
      <c r="G7" s="151"/>
      <c r="H7" s="151"/>
      <c r="I7" s="151"/>
      <c r="J7" s="151"/>
      <c r="K7" s="151"/>
      <c r="L7" s="151"/>
      <c r="M7" s="151"/>
      <c r="N7" s="151"/>
      <c r="O7" s="151"/>
      <c r="P7" s="151"/>
      <c r="Q7" s="151"/>
    </row>
    <row r="8" spans="1:17" s="47" customFormat="1" ht="15" customHeight="1">
      <c r="A8" s="53" t="s">
        <v>76</v>
      </c>
      <c r="B8" s="150">
        <v>73</v>
      </c>
      <c r="C8" s="150">
        <v>73</v>
      </c>
      <c r="D8" s="150">
        <v>73</v>
      </c>
      <c r="E8" s="150">
        <v>73</v>
      </c>
      <c r="F8" s="151"/>
      <c r="G8" s="151"/>
      <c r="H8" s="151"/>
      <c r="I8" s="151"/>
      <c r="J8" s="151"/>
      <c r="K8" s="151"/>
      <c r="L8" s="151"/>
      <c r="M8" s="151"/>
      <c r="N8" s="151"/>
      <c r="O8" s="151"/>
      <c r="P8" s="151"/>
      <c r="Q8" s="151"/>
    </row>
    <row r="9" spans="1:17" ht="15" customHeight="1">
      <c r="A9" s="57" t="s">
        <v>77</v>
      </c>
      <c r="B9" s="152">
        <v>59</v>
      </c>
      <c r="C9" s="152">
        <v>59</v>
      </c>
      <c r="D9" s="152">
        <v>59</v>
      </c>
      <c r="E9" s="152">
        <v>59</v>
      </c>
      <c r="F9" s="153"/>
      <c r="G9" s="153"/>
      <c r="H9" s="153"/>
      <c r="I9" s="153"/>
      <c r="J9" s="153"/>
      <c r="K9" s="153"/>
      <c r="L9" s="153"/>
      <c r="M9" s="153"/>
      <c r="N9" s="153"/>
      <c r="O9" s="153"/>
      <c r="P9" s="153"/>
      <c r="Q9" s="153"/>
    </row>
    <row r="10" spans="1:17" ht="15" customHeight="1">
      <c r="A10" s="57" t="s">
        <v>78</v>
      </c>
      <c r="B10" s="152">
        <v>9</v>
      </c>
      <c r="C10" s="152">
        <v>9</v>
      </c>
      <c r="D10" s="152">
        <v>9</v>
      </c>
      <c r="E10" s="152">
        <v>9</v>
      </c>
      <c r="F10" s="153"/>
      <c r="G10" s="153"/>
      <c r="H10" s="153"/>
      <c r="I10" s="153"/>
      <c r="J10" s="153"/>
      <c r="K10" s="153"/>
      <c r="L10" s="153"/>
      <c r="M10" s="153"/>
      <c r="N10" s="153"/>
      <c r="O10" s="153"/>
      <c r="P10" s="153"/>
      <c r="Q10" s="153"/>
    </row>
    <row r="11" spans="1:17" ht="15" customHeight="1">
      <c r="A11" s="57" t="s">
        <v>79</v>
      </c>
      <c r="B11" s="152">
        <v>5</v>
      </c>
      <c r="C11" s="152">
        <v>5</v>
      </c>
      <c r="D11" s="152">
        <v>5</v>
      </c>
      <c r="E11" s="152">
        <v>5</v>
      </c>
      <c r="F11" s="153"/>
      <c r="G11" s="153"/>
      <c r="H11" s="153"/>
      <c r="I11" s="153"/>
      <c r="J11" s="153"/>
      <c r="K11" s="153"/>
      <c r="L11" s="153"/>
      <c r="M11" s="153"/>
      <c r="N11" s="153"/>
      <c r="O11" s="153"/>
      <c r="P11" s="153"/>
      <c r="Q11" s="153"/>
    </row>
    <row r="12" spans="1:17" s="47" customFormat="1" ht="15" customHeight="1">
      <c r="A12" s="53" t="s">
        <v>80</v>
      </c>
      <c r="B12" s="150">
        <v>258</v>
      </c>
      <c r="C12" s="150">
        <v>258</v>
      </c>
      <c r="D12" s="150">
        <v>258</v>
      </c>
      <c r="E12" s="150">
        <v>258</v>
      </c>
      <c r="F12" s="151"/>
      <c r="G12" s="151"/>
      <c r="H12" s="151"/>
      <c r="I12" s="151"/>
      <c r="J12" s="151"/>
      <c r="K12" s="151"/>
      <c r="L12" s="151"/>
      <c r="M12" s="151"/>
      <c r="N12" s="151"/>
      <c r="O12" s="151"/>
      <c r="P12" s="151"/>
      <c r="Q12" s="151"/>
    </row>
    <row r="13" spans="1:17" ht="15" customHeight="1">
      <c r="A13" s="57" t="s">
        <v>81</v>
      </c>
      <c r="B13" s="152">
        <v>7</v>
      </c>
      <c r="C13" s="152">
        <v>7</v>
      </c>
      <c r="D13" s="152">
        <v>7</v>
      </c>
      <c r="E13" s="152">
        <v>7</v>
      </c>
      <c r="F13" s="153"/>
      <c r="G13" s="153"/>
      <c r="H13" s="153"/>
      <c r="I13" s="153"/>
      <c r="J13" s="153"/>
      <c r="K13" s="153"/>
      <c r="L13" s="153"/>
      <c r="M13" s="153"/>
      <c r="N13" s="153"/>
      <c r="O13" s="153"/>
      <c r="P13" s="153"/>
      <c r="Q13" s="153"/>
    </row>
    <row r="14" spans="1:17" ht="15" customHeight="1">
      <c r="A14" s="57" t="s">
        <v>82</v>
      </c>
      <c r="B14" s="152">
        <v>239</v>
      </c>
      <c r="C14" s="152">
        <v>239</v>
      </c>
      <c r="D14" s="152">
        <v>239</v>
      </c>
      <c r="E14" s="152">
        <v>239</v>
      </c>
      <c r="F14" s="153"/>
      <c r="G14" s="153"/>
      <c r="H14" s="153"/>
      <c r="I14" s="153"/>
      <c r="J14" s="153"/>
      <c r="K14" s="153"/>
      <c r="L14" s="153"/>
      <c r="M14" s="153"/>
      <c r="N14" s="153"/>
      <c r="O14" s="153"/>
      <c r="P14" s="153"/>
      <c r="Q14" s="153"/>
    </row>
    <row r="15" spans="1:17" ht="15" customHeight="1">
      <c r="A15" s="57" t="s">
        <v>83</v>
      </c>
      <c r="B15" s="152">
        <v>1</v>
      </c>
      <c r="C15" s="152">
        <v>1</v>
      </c>
      <c r="D15" s="152">
        <v>1</v>
      </c>
      <c r="E15" s="152">
        <v>1</v>
      </c>
      <c r="F15" s="153"/>
      <c r="G15" s="153"/>
      <c r="H15" s="153"/>
      <c r="I15" s="153"/>
      <c r="J15" s="153"/>
      <c r="K15" s="153"/>
      <c r="L15" s="153"/>
      <c r="M15" s="153"/>
      <c r="N15" s="153"/>
      <c r="O15" s="153"/>
      <c r="P15" s="153"/>
      <c r="Q15" s="153"/>
    </row>
    <row r="16" spans="1:17" ht="15" customHeight="1">
      <c r="A16" s="57" t="s">
        <v>84</v>
      </c>
      <c r="B16" s="152">
        <v>1</v>
      </c>
      <c r="C16" s="152">
        <v>1</v>
      </c>
      <c r="D16" s="152">
        <v>1</v>
      </c>
      <c r="E16" s="152">
        <v>1</v>
      </c>
      <c r="F16" s="153"/>
      <c r="G16" s="153"/>
      <c r="H16" s="153"/>
      <c r="I16" s="153"/>
      <c r="J16" s="153"/>
      <c r="K16" s="153"/>
      <c r="L16" s="153"/>
      <c r="M16" s="153"/>
      <c r="N16" s="153"/>
      <c r="O16" s="153"/>
      <c r="P16" s="153"/>
      <c r="Q16" s="153"/>
    </row>
    <row r="17" spans="1:17" ht="15" customHeight="1">
      <c r="A17" s="57" t="s">
        <v>85</v>
      </c>
      <c r="B17" s="152">
        <v>1</v>
      </c>
      <c r="C17" s="152">
        <v>1</v>
      </c>
      <c r="D17" s="152">
        <v>1</v>
      </c>
      <c r="E17" s="152">
        <v>1</v>
      </c>
      <c r="F17" s="153"/>
      <c r="G17" s="153"/>
      <c r="H17" s="153"/>
      <c r="I17" s="153"/>
      <c r="J17" s="153"/>
      <c r="K17" s="153"/>
      <c r="L17" s="153"/>
      <c r="M17" s="153"/>
      <c r="N17" s="153"/>
      <c r="O17" s="153"/>
      <c r="P17" s="153"/>
      <c r="Q17" s="153"/>
    </row>
    <row r="18" spans="1:17" ht="15" customHeight="1">
      <c r="A18" s="57" t="s">
        <v>86</v>
      </c>
      <c r="B18" s="152">
        <v>4</v>
      </c>
      <c r="C18" s="152">
        <v>4</v>
      </c>
      <c r="D18" s="152">
        <v>4</v>
      </c>
      <c r="E18" s="152">
        <v>4</v>
      </c>
      <c r="F18" s="153"/>
      <c r="G18" s="153"/>
      <c r="H18" s="153"/>
      <c r="I18" s="153"/>
      <c r="J18" s="153"/>
      <c r="K18" s="153"/>
      <c r="L18" s="153"/>
      <c r="M18" s="153"/>
      <c r="N18" s="153"/>
      <c r="O18" s="153"/>
      <c r="P18" s="153"/>
      <c r="Q18" s="153"/>
    </row>
    <row r="19" spans="1:17" ht="15" customHeight="1">
      <c r="A19" s="57" t="s">
        <v>87</v>
      </c>
      <c r="B19" s="152">
        <v>5</v>
      </c>
      <c r="C19" s="152">
        <v>5</v>
      </c>
      <c r="D19" s="152">
        <v>5</v>
      </c>
      <c r="E19" s="152">
        <v>5</v>
      </c>
      <c r="F19" s="153"/>
      <c r="G19" s="153"/>
      <c r="H19" s="153"/>
      <c r="I19" s="153"/>
      <c r="J19" s="153"/>
      <c r="K19" s="153"/>
      <c r="L19" s="153"/>
      <c r="M19" s="153"/>
      <c r="N19" s="153"/>
      <c r="O19" s="153"/>
      <c r="P19" s="153"/>
      <c r="Q19" s="153"/>
    </row>
    <row r="20" spans="1:17" s="47" customFormat="1" ht="15" customHeight="1">
      <c r="A20" s="53" t="s">
        <v>88</v>
      </c>
      <c r="B20" s="150">
        <v>13</v>
      </c>
      <c r="C20" s="150">
        <v>13</v>
      </c>
      <c r="D20" s="150">
        <v>13</v>
      </c>
      <c r="E20" s="150">
        <v>13</v>
      </c>
      <c r="F20" s="151"/>
      <c r="G20" s="151"/>
      <c r="H20" s="151"/>
      <c r="I20" s="151"/>
      <c r="J20" s="151"/>
      <c r="K20" s="151"/>
      <c r="L20" s="151"/>
      <c r="M20" s="151"/>
      <c r="N20" s="151"/>
      <c r="O20" s="151"/>
      <c r="P20" s="151"/>
      <c r="Q20" s="151"/>
    </row>
    <row r="21" spans="1:17" ht="15" customHeight="1">
      <c r="A21" s="57" t="s">
        <v>89</v>
      </c>
      <c r="B21" s="152">
        <v>4</v>
      </c>
      <c r="C21" s="152">
        <v>4</v>
      </c>
      <c r="D21" s="152">
        <v>4</v>
      </c>
      <c r="E21" s="152">
        <v>4</v>
      </c>
      <c r="F21" s="153"/>
      <c r="G21" s="153"/>
      <c r="H21" s="153"/>
      <c r="I21" s="153"/>
      <c r="J21" s="153"/>
      <c r="K21" s="153"/>
      <c r="L21" s="153"/>
      <c r="M21" s="153"/>
      <c r="N21" s="153"/>
      <c r="O21" s="153"/>
      <c r="P21" s="153"/>
      <c r="Q21" s="153"/>
    </row>
    <row r="22" spans="1:17" ht="15" customHeight="1">
      <c r="A22" s="57" t="s">
        <v>90</v>
      </c>
      <c r="B22" s="152">
        <v>9</v>
      </c>
      <c r="C22" s="152">
        <v>9</v>
      </c>
      <c r="D22" s="152">
        <v>9</v>
      </c>
      <c r="E22" s="152">
        <v>9</v>
      </c>
      <c r="F22" s="153"/>
      <c r="G22" s="153"/>
      <c r="H22" s="153"/>
      <c r="I22" s="153"/>
      <c r="J22" s="153"/>
      <c r="K22" s="153"/>
      <c r="L22" s="153"/>
      <c r="M22" s="153"/>
      <c r="N22" s="153"/>
      <c r="O22" s="153"/>
      <c r="P22" s="153"/>
      <c r="Q22" s="153"/>
    </row>
  </sheetData>
  <mergeCells count="18">
    <mergeCell ref="L4:L6"/>
    <mergeCell ref="M4:M6"/>
    <mergeCell ref="N4:N6"/>
    <mergeCell ref="O4:O6"/>
    <mergeCell ref="P4:P6"/>
    <mergeCell ref="Q4:Q6"/>
    <mergeCell ref="A2:Q2"/>
    <mergeCell ref="A3:B3"/>
    <mergeCell ref="P3:Q3"/>
    <mergeCell ref="C4:J4"/>
    <mergeCell ref="D5:G5"/>
    <mergeCell ref="A4:A6"/>
    <mergeCell ref="B4:B6"/>
    <mergeCell ref="C5:C6"/>
    <mergeCell ref="H5:H6"/>
    <mergeCell ref="I5:I6"/>
    <mergeCell ref="J5:J6"/>
    <mergeCell ref="K4:K6"/>
  </mergeCells>
  <phoneticPr fontId="24" type="noConversion"/>
  <printOptions horizontalCentered="1"/>
  <pageMargins left="0.34930555555555598" right="0.27986111111111101" top="0.97986111111111096" bottom="0.97986111111111096" header="0.50972222222222197" footer="0.50972222222222197"/>
  <pageSetup paperSize="9" orientation="landscape" verticalDpi="180" r:id="rId1"/>
  <headerFooter alignWithMargins="0"/>
</worksheet>
</file>

<file path=xl/worksheets/sheet5.xml><?xml version="1.0" encoding="utf-8"?>
<worksheet xmlns="http://schemas.openxmlformats.org/spreadsheetml/2006/main" xmlns:r="http://schemas.openxmlformats.org/officeDocument/2006/relationships">
  <sheetPr>
    <outlinePr summaryRight="0"/>
  </sheetPr>
  <dimension ref="A1:R13"/>
  <sheetViews>
    <sheetView workbookViewId="0">
      <selection activeCell="E14" sqref="E14"/>
    </sheetView>
  </sheetViews>
  <sheetFormatPr defaultColWidth="9.140625" defaultRowHeight="22.5" customHeight="1"/>
  <cols>
    <col min="1" max="1" width="34.140625" style="14" customWidth="1"/>
    <col min="2" max="4" width="6.7109375" style="14" bestFit="1" customWidth="1"/>
    <col min="5" max="5" width="10.5703125" style="14" customWidth="1"/>
    <col min="6" max="6" width="9" style="14" customWidth="1"/>
    <col min="7" max="7" width="9.7109375" style="14" customWidth="1"/>
    <col min="8" max="8" width="9.85546875" style="123" customWidth="1"/>
    <col min="9" max="9" width="10.42578125" style="123" customWidth="1"/>
    <col min="10" max="10" width="6.7109375" style="123" customWidth="1"/>
    <col min="11" max="11" width="5.7109375" style="123" customWidth="1"/>
    <col min="12" max="12" width="10.42578125" style="123" customWidth="1"/>
    <col min="13" max="13" width="6.42578125" style="123" customWidth="1"/>
    <col min="14" max="14" width="6.85546875" style="123" customWidth="1"/>
    <col min="15" max="17" width="10.42578125" style="123" customWidth="1"/>
    <col min="18" max="18" width="9.140625" style="123"/>
    <col min="19" max="16384" width="9.140625" style="14"/>
  </cols>
  <sheetData>
    <row r="1" spans="1:18" ht="16.5" customHeight="1">
      <c r="A1" s="15" t="s">
        <v>91</v>
      </c>
    </row>
    <row r="2" spans="1:18" ht="40.5" customHeight="1">
      <c r="A2" s="219" t="s">
        <v>92</v>
      </c>
      <c r="B2" s="219"/>
      <c r="C2" s="219"/>
      <c r="D2" s="219"/>
      <c r="E2" s="219"/>
      <c r="F2" s="219"/>
      <c r="G2" s="219"/>
      <c r="H2" s="219"/>
      <c r="I2" s="219"/>
      <c r="J2" s="219"/>
      <c r="K2" s="219"/>
      <c r="L2" s="219"/>
      <c r="M2" s="219"/>
      <c r="N2" s="219"/>
      <c r="O2" s="219"/>
      <c r="P2" s="219"/>
      <c r="Q2" s="219"/>
    </row>
    <row r="3" spans="1:18" s="16" customFormat="1" ht="17.25" customHeight="1">
      <c r="A3" s="220" t="s">
        <v>2</v>
      </c>
      <c r="B3" s="221"/>
      <c r="C3" s="221"/>
      <c r="D3" s="221"/>
      <c r="E3" s="221"/>
      <c r="F3" s="221"/>
      <c r="G3" s="221"/>
      <c r="H3" s="221"/>
      <c r="I3" s="137"/>
      <c r="J3" s="137"/>
      <c r="K3" s="137"/>
      <c r="L3" s="137"/>
      <c r="M3" s="137"/>
      <c r="N3" s="137"/>
      <c r="O3" s="137"/>
      <c r="P3" s="137"/>
      <c r="Q3" s="141" t="s">
        <v>3</v>
      </c>
      <c r="R3" s="137"/>
    </row>
    <row r="4" spans="1:18" s="120" customFormat="1" ht="31.5" customHeight="1">
      <c r="A4" s="222" t="s">
        <v>72</v>
      </c>
      <c r="B4" s="222" t="s">
        <v>73</v>
      </c>
      <c r="C4" s="218" t="s">
        <v>49</v>
      </c>
      <c r="D4" s="218"/>
      <c r="E4" s="218"/>
      <c r="F4" s="218"/>
      <c r="G4" s="218"/>
      <c r="H4" s="218"/>
      <c r="I4" s="218"/>
      <c r="J4" s="218"/>
      <c r="K4" s="223" t="s">
        <v>197</v>
      </c>
      <c r="L4" s="218" t="s">
        <v>51</v>
      </c>
      <c r="M4" s="222" t="s">
        <v>52</v>
      </c>
      <c r="N4" s="218" t="s">
        <v>36</v>
      </c>
      <c r="O4" s="218" t="s">
        <v>38</v>
      </c>
      <c r="P4" s="218" t="s">
        <v>40</v>
      </c>
      <c r="Q4" s="218" t="s">
        <v>42</v>
      </c>
      <c r="R4" s="142"/>
    </row>
    <row r="5" spans="1:18" s="120" customFormat="1" ht="31.5" customHeight="1">
      <c r="A5" s="222"/>
      <c r="B5" s="222"/>
      <c r="C5" s="222" t="s">
        <v>53</v>
      </c>
      <c r="D5" s="218" t="s">
        <v>54</v>
      </c>
      <c r="E5" s="218"/>
      <c r="F5" s="218"/>
      <c r="G5" s="218"/>
      <c r="H5" s="218" t="s">
        <v>75</v>
      </c>
      <c r="I5" s="218" t="s">
        <v>56</v>
      </c>
      <c r="J5" s="218" t="s">
        <v>57</v>
      </c>
      <c r="K5" s="222"/>
      <c r="L5" s="218"/>
      <c r="M5" s="222"/>
      <c r="N5" s="218"/>
      <c r="O5" s="218"/>
      <c r="P5" s="218"/>
      <c r="Q5" s="218"/>
      <c r="R5" s="142"/>
    </row>
    <row r="6" spans="1:18" s="120" customFormat="1" ht="31.5" customHeight="1">
      <c r="A6" s="222"/>
      <c r="B6" s="222"/>
      <c r="C6" s="222"/>
      <c r="D6" s="124" t="s">
        <v>53</v>
      </c>
      <c r="E6" s="125" t="s">
        <v>58</v>
      </c>
      <c r="F6" s="125" t="s">
        <v>59</v>
      </c>
      <c r="G6" s="125" t="s">
        <v>60</v>
      </c>
      <c r="H6" s="218"/>
      <c r="I6" s="218"/>
      <c r="J6" s="218"/>
      <c r="K6" s="222"/>
      <c r="L6" s="218"/>
      <c r="M6" s="222"/>
      <c r="N6" s="218"/>
      <c r="O6" s="218"/>
      <c r="P6" s="218"/>
      <c r="Q6" s="218"/>
      <c r="R6" s="142"/>
    </row>
    <row r="7" spans="1:18" s="121" customFormat="1" ht="22.5" customHeight="1">
      <c r="A7" s="126" t="s">
        <v>69</v>
      </c>
      <c r="B7" s="127">
        <f>B9+B10+B11+B12</f>
        <v>1285</v>
      </c>
      <c r="C7" s="127">
        <v>1285</v>
      </c>
      <c r="D7" s="127">
        <v>1285</v>
      </c>
      <c r="E7" s="127">
        <f>E9+E11++E10</f>
        <v>1043</v>
      </c>
      <c r="F7" s="128"/>
      <c r="G7" s="129">
        <v>242</v>
      </c>
      <c r="H7" s="128"/>
      <c r="I7" s="138"/>
      <c r="J7" s="138"/>
      <c r="K7" s="138"/>
      <c r="L7" s="138"/>
      <c r="M7" s="138"/>
      <c r="N7" s="138"/>
      <c r="O7" s="138"/>
      <c r="P7" s="138"/>
      <c r="Q7" s="138"/>
      <c r="R7" s="143"/>
    </row>
    <row r="8" spans="1:18" s="121" customFormat="1" ht="22.5" customHeight="1">
      <c r="A8" s="130" t="s">
        <v>93</v>
      </c>
      <c r="B8" s="127">
        <f>B9+B10+B11</f>
        <v>1043</v>
      </c>
      <c r="C8" s="127">
        <f t="shared" ref="C8" si="0">C9+C10+C11</f>
        <v>1043</v>
      </c>
      <c r="D8" s="127">
        <f>D9+D10+D11</f>
        <v>1043</v>
      </c>
      <c r="E8" s="127">
        <f>E9+E10+E11</f>
        <v>1043</v>
      </c>
      <c r="F8" s="128"/>
      <c r="G8" s="131">
        <v>242</v>
      </c>
      <c r="H8" s="128"/>
      <c r="I8" s="128"/>
      <c r="J8" s="128"/>
      <c r="K8" s="138"/>
      <c r="L8" s="138"/>
      <c r="M8" s="138"/>
      <c r="N8" s="138"/>
      <c r="O8" s="138"/>
      <c r="P8" s="138"/>
      <c r="Q8" s="138"/>
      <c r="R8" s="143"/>
    </row>
    <row r="9" spans="1:18" s="121" customFormat="1" ht="22.5" customHeight="1">
      <c r="A9" s="130" t="s">
        <v>94</v>
      </c>
      <c r="B9" s="127">
        <v>30</v>
      </c>
      <c r="C9" s="127">
        <v>30</v>
      </c>
      <c r="D9" s="127">
        <v>30</v>
      </c>
      <c r="E9" s="127">
        <v>30</v>
      </c>
      <c r="F9" s="128"/>
      <c r="G9" s="128"/>
      <c r="H9" s="132"/>
      <c r="I9" s="132"/>
      <c r="J9" s="132"/>
      <c r="K9" s="139"/>
      <c r="L9" s="139"/>
      <c r="M9" s="139"/>
      <c r="N9" s="139"/>
      <c r="O9" s="139"/>
      <c r="P9" s="139"/>
      <c r="Q9" s="139"/>
      <c r="R9" s="143"/>
    </row>
    <row r="10" spans="1:18" s="20" customFormat="1" ht="24.75" customHeight="1">
      <c r="A10" s="130" t="s">
        <v>95</v>
      </c>
      <c r="B10" s="127">
        <v>75</v>
      </c>
      <c r="C10" s="127">
        <v>75</v>
      </c>
      <c r="D10" s="127">
        <v>75</v>
      </c>
      <c r="E10" s="127">
        <v>75</v>
      </c>
      <c r="F10" s="133"/>
      <c r="G10" s="133"/>
      <c r="H10" s="134"/>
      <c r="I10" s="134"/>
      <c r="J10" s="134"/>
      <c r="K10" s="140"/>
      <c r="L10" s="140"/>
      <c r="M10" s="140"/>
      <c r="N10" s="140"/>
      <c r="O10" s="140"/>
      <c r="P10" s="140"/>
      <c r="Q10" s="140"/>
      <c r="R10" s="144"/>
    </row>
    <row r="11" spans="1:18" s="16" customFormat="1" ht="22.5" customHeight="1">
      <c r="A11" s="130" t="s">
        <v>96</v>
      </c>
      <c r="B11" s="127">
        <v>938</v>
      </c>
      <c r="C11" s="127">
        <v>938</v>
      </c>
      <c r="D11" s="127">
        <v>938</v>
      </c>
      <c r="E11" s="127">
        <v>938</v>
      </c>
      <c r="F11" s="133"/>
      <c r="G11" s="133"/>
      <c r="H11" s="134"/>
      <c r="I11" s="134"/>
      <c r="J11" s="134"/>
      <c r="K11" s="140"/>
      <c r="L11" s="140"/>
      <c r="M11" s="140"/>
      <c r="N11" s="140"/>
      <c r="O11" s="140"/>
      <c r="P11" s="140"/>
      <c r="Q11" s="140"/>
      <c r="R11" s="137"/>
    </row>
    <row r="12" spans="1:18" s="122" customFormat="1" ht="20.25" customHeight="1">
      <c r="A12" s="130" t="s">
        <v>97</v>
      </c>
      <c r="B12" s="135">
        <v>242</v>
      </c>
      <c r="C12" s="135">
        <v>242</v>
      </c>
      <c r="D12" s="135">
        <v>242</v>
      </c>
      <c r="E12" s="136">
        <v>0</v>
      </c>
      <c r="F12" s="136"/>
      <c r="G12" s="135">
        <v>242</v>
      </c>
      <c r="H12" s="134"/>
      <c r="I12" s="134"/>
      <c r="J12" s="134"/>
      <c r="K12" s="140"/>
      <c r="L12" s="140"/>
      <c r="M12" s="140"/>
      <c r="N12" s="140"/>
      <c r="O12" s="140"/>
      <c r="P12" s="140"/>
      <c r="Q12" s="140"/>
      <c r="R12" s="145"/>
    </row>
    <row r="13" spans="1:18" ht="22.5" customHeight="1">
      <c r="B13" s="123"/>
      <c r="C13" s="123"/>
      <c r="D13" s="123"/>
      <c r="E13" s="123"/>
      <c r="F13" s="123"/>
      <c r="G13" s="123"/>
    </row>
  </sheetData>
  <mergeCells count="17">
    <mergeCell ref="N4:N6"/>
    <mergeCell ref="O4:O6"/>
    <mergeCell ref="P4:P6"/>
    <mergeCell ref="Q4:Q6"/>
    <mergeCell ref="A2:Q2"/>
    <mergeCell ref="A3:H3"/>
    <mergeCell ref="C4:J4"/>
    <mergeCell ref="D5:G5"/>
    <mergeCell ref="A4:A6"/>
    <mergeCell ref="B4:B6"/>
    <mergeCell ref="C5:C6"/>
    <mergeCell ref="H5:H6"/>
    <mergeCell ref="I5:I6"/>
    <mergeCell ref="J5:J6"/>
    <mergeCell ref="K4:K6"/>
    <mergeCell ref="L4:L6"/>
    <mergeCell ref="M4:M6"/>
  </mergeCells>
  <phoneticPr fontId="24" type="noConversion"/>
  <pageMargins left="0.98402777777777795" right="0" top="0.98402777777777795" bottom="0" header="0" footer="0"/>
  <pageSetup paperSize="8" orientation="landscape" r:id="rId1"/>
  <headerFooter alignWithMargins="0"/>
  <rowBreaks count="1" manualBreakCount="1">
    <brk id="9" man="1"/>
  </rowBreaks>
</worksheet>
</file>

<file path=xl/worksheets/sheet6.xml><?xml version="1.0" encoding="utf-8"?>
<worksheet xmlns="http://schemas.openxmlformats.org/spreadsheetml/2006/main" xmlns:r="http://schemas.openxmlformats.org/officeDocument/2006/relationships">
  <sheetPr>
    <outlinePr summaryRight="0"/>
  </sheetPr>
  <dimension ref="A1:M13"/>
  <sheetViews>
    <sheetView topLeftCell="B1" workbookViewId="0">
      <selection activeCell="D7" sqref="D7"/>
    </sheetView>
  </sheetViews>
  <sheetFormatPr defaultColWidth="9" defaultRowHeight="17.25" customHeight="1"/>
  <cols>
    <col min="1" max="1" width="4.7109375" style="102" customWidth="1"/>
    <col min="2" max="2" width="17.140625" customWidth="1"/>
    <col min="3" max="3" width="17.42578125" bestFit="1" customWidth="1"/>
    <col min="4" max="4" width="43.28515625" customWidth="1"/>
    <col min="5" max="5" width="9.140625" style="102" bestFit="1" customWidth="1"/>
    <col min="6" max="6" width="16" style="100" customWidth="1"/>
    <col min="7" max="7" width="5.85546875" style="100" customWidth="1"/>
    <col min="8" max="8" width="10.28515625" style="103" customWidth="1"/>
    <col min="9" max="9" width="6" style="103" customWidth="1"/>
    <col min="10" max="11" width="5.42578125" style="103" bestFit="1" customWidth="1"/>
    <col min="12" max="12" width="9.5703125" style="103" customWidth="1"/>
  </cols>
  <sheetData>
    <row r="1" spans="1:13" ht="17.25" customHeight="1">
      <c r="A1" s="227" t="s">
        <v>98</v>
      </c>
      <c r="B1" s="228"/>
      <c r="C1" s="228"/>
    </row>
    <row r="2" spans="1:13" ht="22.5" customHeight="1">
      <c r="A2" s="229" t="s">
        <v>99</v>
      </c>
      <c r="B2" s="229"/>
      <c r="C2" s="229"/>
      <c r="D2" s="229"/>
      <c r="E2" s="229"/>
      <c r="F2" s="229"/>
      <c r="G2" s="229"/>
      <c r="H2" s="229"/>
      <c r="I2" s="229"/>
      <c r="J2" s="229"/>
      <c r="K2" s="229"/>
      <c r="L2" s="229"/>
    </row>
    <row r="3" spans="1:13" ht="15" customHeight="1">
      <c r="A3" s="230" t="s">
        <v>2</v>
      </c>
      <c r="B3" s="230"/>
      <c r="C3" s="230"/>
      <c r="J3" s="231" t="s">
        <v>3</v>
      </c>
      <c r="K3" s="231"/>
      <c r="L3" s="231"/>
    </row>
    <row r="4" spans="1:13" s="100" customFormat="1" ht="22.5" customHeight="1">
      <c r="A4" s="225" t="s">
        <v>100</v>
      </c>
      <c r="B4" s="225" t="s">
        <v>101</v>
      </c>
      <c r="C4" s="225"/>
      <c r="D4" s="226" t="s">
        <v>102</v>
      </c>
      <c r="E4" s="226" t="s">
        <v>103</v>
      </c>
      <c r="F4" s="226" t="s">
        <v>104</v>
      </c>
      <c r="G4" s="226" t="s">
        <v>105</v>
      </c>
      <c r="H4" s="232" t="s">
        <v>106</v>
      </c>
      <c r="I4" s="232" t="s">
        <v>107</v>
      </c>
      <c r="J4" s="232" t="s">
        <v>108</v>
      </c>
      <c r="K4" s="232"/>
      <c r="L4" s="232"/>
    </row>
    <row r="5" spans="1:13" s="100" customFormat="1" ht="24">
      <c r="A5" s="225"/>
      <c r="B5" s="104" t="s">
        <v>109</v>
      </c>
      <c r="C5" s="104" t="s">
        <v>110</v>
      </c>
      <c r="D5" s="226"/>
      <c r="E5" s="226"/>
      <c r="F5" s="226"/>
      <c r="G5" s="226"/>
      <c r="H5" s="232"/>
      <c r="I5" s="232"/>
      <c r="J5" s="105" t="s">
        <v>111</v>
      </c>
      <c r="K5" s="105" t="s">
        <v>112</v>
      </c>
      <c r="L5" s="105" t="s">
        <v>113</v>
      </c>
    </row>
    <row r="6" spans="1:13" ht="25.5" customHeight="1">
      <c r="A6" s="106">
        <v>1</v>
      </c>
      <c r="B6" s="107" t="s">
        <v>114</v>
      </c>
      <c r="C6" s="107" t="s">
        <v>114</v>
      </c>
      <c r="D6" s="108" t="s">
        <v>198</v>
      </c>
      <c r="E6" s="109" t="s">
        <v>115</v>
      </c>
      <c r="F6" s="110" t="s">
        <v>60</v>
      </c>
      <c r="G6" s="111" t="s">
        <v>112</v>
      </c>
      <c r="H6" s="112">
        <v>198</v>
      </c>
      <c r="I6" s="112">
        <v>198</v>
      </c>
      <c r="J6" s="116">
        <v>0</v>
      </c>
      <c r="K6" s="117">
        <v>107</v>
      </c>
      <c r="L6" s="117">
        <v>107</v>
      </c>
    </row>
    <row r="7" spans="1:13" ht="25.5" customHeight="1">
      <c r="A7" s="106">
        <v>2</v>
      </c>
      <c r="B7" s="107" t="s">
        <v>114</v>
      </c>
      <c r="C7" s="107" t="s">
        <v>114</v>
      </c>
      <c r="D7" s="108" t="s">
        <v>199</v>
      </c>
      <c r="E7" s="109" t="s">
        <v>115</v>
      </c>
      <c r="F7" s="110" t="s">
        <v>60</v>
      </c>
      <c r="G7" s="111" t="s">
        <v>112</v>
      </c>
      <c r="H7" s="112">
        <v>245</v>
      </c>
      <c r="I7" s="112">
        <v>245</v>
      </c>
      <c r="J7" s="116">
        <v>0</v>
      </c>
      <c r="K7" s="118">
        <v>135</v>
      </c>
      <c r="L7" s="118">
        <v>135</v>
      </c>
    </row>
    <row r="8" spans="1:13" s="101" customFormat="1" ht="25.5" customHeight="1">
      <c r="A8" s="224" t="s">
        <v>116</v>
      </c>
      <c r="B8" s="224"/>
      <c r="C8" s="224"/>
      <c r="D8" s="224"/>
      <c r="E8" s="224"/>
      <c r="F8" s="224"/>
      <c r="G8" s="224"/>
      <c r="H8" s="112">
        <f t="shared" ref="H8" si="0">SUM(H6:H7)</f>
        <v>443</v>
      </c>
      <c r="I8" s="112">
        <f>SUM(I6:I7)</f>
        <v>443</v>
      </c>
      <c r="J8" s="116">
        <v>0</v>
      </c>
      <c r="K8" s="112">
        <f>SUM(K6:K7)</f>
        <v>242</v>
      </c>
      <c r="L8" s="112">
        <v>242</v>
      </c>
    </row>
    <row r="9" spans="1:13" ht="17.25" customHeight="1">
      <c r="G9" s="113"/>
      <c r="H9" s="114"/>
      <c r="I9" s="114"/>
      <c r="J9" s="114"/>
      <c r="K9" s="114"/>
      <c r="L9" s="114"/>
      <c r="M9" s="119"/>
    </row>
    <row r="10" spans="1:13" ht="17.25" customHeight="1">
      <c r="G10" s="113"/>
      <c r="H10" s="114"/>
      <c r="I10" s="114"/>
      <c r="J10" s="114"/>
      <c r="K10" s="114"/>
      <c r="L10" s="114"/>
      <c r="M10" s="119"/>
    </row>
    <row r="11" spans="1:13" ht="17.25" customHeight="1">
      <c r="G11" s="113"/>
      <c r="H11" s="115"/>
      <c r="I11" s="115"/>
      <c r="J11" s="115"/>
      <c r="K11" s="115"/>
      <c r="L11" s="115"/>
      <c r="M11" s="119"/>
    </row>
    <row r="12" spans="1:13" ht="17.25" customHeight="1">
      <c r="G12" s="113"/>
      <c r="H12" s="115"/>
      <c r="I12" s="115"/>
      <c r="J12" s="115"/>
      <c r="K12" s="115"/>
      <c r="L12" s="115"/>
      <c r="M12" s="119"/>
    </row>
    <row r="13" spans="1:13" ht="17.25" customHeight="1">
      <c r="G13" s="113"/>
      <c r="H13" s="115"/>
      <c r="I13" s="115"/>
      <c r="J13" s="115"/>
      <c r="K13" s="115"/>
      <c r="L13" s="115"/>
      <c r="M13" s="119"/>
    </row>
  </sheetData>
  <mergeCells count="14">
    <mergeCell ref="A1:C1"/>
    <mergeCell ref="A2:L2"/>
    <mergeCell ref="A3:C3"/>
    <mergeCell ref="J3:L3"/>
    <mergeCell ref="B4:C4"/>
    <mergeCell ref="J4:L4"/>
    <mergeCell ref="H4:H5"/>
    <mergeCell ref="I4:I5"/>
    <mergeCell ref="A8:G8"/>
    <mergeCell ref="A4:A5"/>
    <mergeCell ref="D4:D5"/>
    <mergeCell ref="E4:E5"/>
    <mergeCell ref="F4:F5"/>
    <mergeCell ref="G4:G5"/>
  </mergeCells>
  <phoneticPr fontId="24" type="noConversion"/>
  <pageMargins left="0.98402777777777795" right="0" top="0.98402777777777795" bottom="0" header="0" footer="0"/>
  <pageSetup paperSize="9" orientation="landscape" r:id="rId1"/>
  <headerFooter alignWithMargins="0"/>
  <rowBreaks count="1" manualBreakCount="1">
    <brk id="8" man="1"/>
  </rowBreaks>
</worksheet>
</file>

<file path=xl/worksheets/sheet7.xml><?xml version="1.0" encoding="utf-8"?>
<worksheet xmlns="http://schemas.openxmlformats.org/spreadsheetml/2006/main" xmlns:r="http://schemas.openxmlformats.org/officeDocument/2006/relationships">
  <dimension ref="B1:E36"/>
  <sheetViews>
    <sheetView workbookViewId="0">
      <selection activeCell="D29" sqref="D29"/>
    </sheetView>
  </sheetViews>
  <sheetFormatPr defaultColWidth="9.140625" defaultRowHeight="14.25"/>
  <cols>
    <col min="1" max="1" width="9.42578125" style="79" customWidth="1"/>
    <col min="2" max="2" width="46.42578125" style="79" customWidth="1"/>
    <col min="3" max="3" width="14.42578125" style="80" customWidth="1"/>
    <col min="4" max="4" width="46.42578125" style="80" customWidth="1"/>
    <col min="5" max="5" width="14.42578125" style="81" customWidth="1"/>
    <col min="6" max="16384" width="9.140625" style="79"/>
  </cols>
  <sheetData>
    <row r="1" spans="2:5" ht="15" customHeight="1">
      <c r="B1" s="82" t="s">
        <v>117</v>
      </c>
    </row>
    <row r="2" spans="2:5" ht="21.75" customHeight="1">
      <c r="B2" s="190" t="s">
        <v>118</v>
      </c>
      <c r="C2" s="190"/>
      <c r="D2" s="190"/>
      <c r="E2" s="190"/>
    </row>
    <row r="3" spans="2:5" ht="15" customHeight="1">
      <c r="B3" s="83" t="s">
        <v>2</v>
      </c>
      <c r="C3" s="84"/>
      <c r="D3" s="84"/>
      <c r="E3" s="85" t="s">
        <v>3</v>
      </c>
    </row>
    <row r="4" spans="2:5" ht="15" customHeight="1">
      <c r="B4" s="191" t="s">
        <v>4</v>
      </c>
      <c r="C4" s="192"/>
      <c r="D4" s="233" t="s">
        <v>5</v>
      </c>
      <c r="E4" s="234"/>
    </row>
    <row r="5" spans="2:5" ht="24" customHeight="1">
      <c r="B5" s="186" t="s">
        <v>6</v>
      </c>
      <c r="C5" s="86" t="s">
        <v>7</v>
      </c>
      <c r="D5" s="187" t="s">
        <v>6</v>
      </c>
      <c r="E5" s="87" t="s">
        <v>7</v>
      </c>
    </row>
    <row r="6" spans="2:5" ht="15" customHeight="1">
      <c r="B6" s="88" t="s">
        <v>8</v>
      </c>
      <c r="C6" s="66">
        <v>1629</v>
      </c>
      <c r="D6" s="89" t="s">
        <v>119</v>
      </c>
      <c r="E6" s="66">
        <v>30</v>
      </c>
    </row>
    <row r="7" spans="2:5" ht="15" customHeight="1">
      <c r="B7" s="88" t="s">
        <v>10</v>
      </c>
      <c r="C7" s="66">
        <v>1629</v>
      </c>
      <c r="D7" s="65" t="s">
        <v>120</v>
      </c>
      <c r="E7" s="67">
        <f>E8+E23</f>
        <v>1583</v>
      </c>
    </row>
    <row r="8" spans="2:5" ht="15" customHeight="1">
      <c r="B8" s="88" t="s">
        <v>12</v>
      </c>
      <c r="C8" s="66">
        <v>1387</v>
      </c>
      <c r="D8" s="68" t="s">
        <v>11</v>
      </c>
      <c r="E8" s="67">
        <f>E9+E17+E19</f>
        <v>1341</v>
      </c>
    </row>
    <row r="9" spans="2:5" ht="15" customHeight="1">
      <c r="B9" s="88" t="s">
        <v>14</v>
      </c>
      <c r="C9" s="74"/>
      <c r="D9" s="68" t="s">
        <v>13</v>
      </c>
      <c r="E9" s="67">
        <f>E10+E11+E12+E13+E14+E15+E16</f>
        <v>328</v>
      </c>
    </row>
    <row r="10" spans="2:5" ht="15" customHeight="1">
      <c r="B10" s="90" t="s">
        <v>16</v>
      </c>
      <c r="C10" s="66">
        <v>242</v>
      </c>
      <c r="D10" s="77" t="s">
        <v>121</v>
      </c>
      <c r="E10" s="67">
        <v>59</v>
      </c>
    </row>
    <row r="11" spans="2:5" ht="15" customHeight="1">
      <c r="B11" s="90" t="s">
        <v>18</v>
      </c>
      <c r="C11" s="67"/>
      <c r="D11" s="91" t="s">
        <v>122</v>
      </c>
      <c r="E11" s="67">
        <v>2</v>
      </c>
    </row>
    <row r="12" spans="2:5" ht="15" customHeight="1">
      <c r="B12" s="90" t="s">
        <v>20</v>
      </c>
      <c r="C12" s="67"/>
      <c r="D12" s="92" t="s">
        <v>123</v>
      </c>
      <c r="E12" s="67">
        <v>9</v>
      </c>
    </row>
    <row r="13" spans="2:5">
      <c r="B13" s="90" t="s">
        <v>22</v>
      </c>
      <c r="C13" s="67"/>
      <c r="D13" s="77" t="s">
        <v>124</v>
      </c>
      <c r="E13" s="67">
        <v>1</v>
      </c>
    </row>
    <row r="14" spans="2:5" ht="15" customHeight="1">
      <c r="B14" s="90" t="s">
        <v>24</v>
      </c>
      <c r="C14" s="67"/>
      <c r="D14" s="77" t="s">
        <v>125</v>
      </c>
      <c r="E14" s="67">
        <v>239</v>
      </c>
    </row>
    <row r="15" spans="2:5" ht="15" customHeight="1">
      <c r="B15" s="90" t="s">
        <v>26</v>
      </c>
      <c r="C15" s="67"/>
      <c r="D15" s="77" t="s">
        <v>126</v>
      </c>
      <c r="E15" s="67">
        <v>7</v>
      </c>
    </row>
    <row r="16" spans="2:5" ht="15" customHeight="1">
      <c r="B16" s="90" t="s">
        <v>28</v>
      </c>
      <c r="C16" s="67"/>
      <c r="D16" s="91" t="s">
        <v>127</v>
      </c>
      <c r="E16" s="67">
        <v>11</v>
      </c>
    </row>
    <row r="17" spans="2:5" ht="15" customHeight="1">
      <c r="B17" s="57"/>
      <c r="C17" s="93"/>
      <c r="D17" s="68" t="s">
        <v>15</v>
      </c>
      <c r="E17" s="67">
        <v>20</v>
      </c>
    </row>
    <row r="18" spans="2:5" ht="15" customHeight="1">
      <c r="B18" s="57"/>
      <c r="C18" s="67"/>
      <c r="D18" s="58" t="s">
        <v>128</v>
      </c>
      <c r="E18" s="67">
        <v>20</v>
      </c>
    </row>
    <row r="19" spans="2:5" ht="15" customHeight="1">
      <c r="B19" s="57"/>
      <c r="C19" s="67"/>
      <c r="D19" s="68" t="s">
        <v>17</v>
      </c>
      <c r="E19" s="67">
        <v>993</v>
      </c>
    </row>
    <row r="20" spans="2:5" ht="15" customHeight="1">
      <c r="B20" s="57"/>
      <c r="C20" s="67"/>
      <c r="D20" s="58" t="s">
        <v>129</v>
      </c>
      <c r="E20" s="67">
        <v>55</v>
      </c>
    </row>
    <row r="21" spans="2:5" ht="15" customHeight="1">
      <c r="B21" s="57"/>
      <c r="C21" s="67"/>
      <c r="D21" s="58" t="s">
        <v>130</v>
      </c>
      <c r="E21" s="67">
        <v>340</v>
      </c>
    </row>
    <row r="22" spans="2:5" ht="15" customHeight="1">
      <c r="B22" s="57"/>
      <c r="C22" s="67"/>
      <c r="D22" s="58" t="s">
        <v>131</v>
      </c>
      <c r="E22" s="67">
        <v>598</v>
      </c>
    </row>
    <row r="23" spans="2:5" ht="15" customHeight="1">
      <c r="B23" s="57"/>
      <c r="C23" s="67"/>
      <c r="D23" s="58" t="s">
        <v>19</v>
      </c>
      <c r="E23" s="67">
        <v>242</v>
      </c>
    </row>
    <row r="24" spans="2:5" ht="15" customHeight="1">
      <c r="B24" s="57"/>
      <c r="C24" s="67"/>
      <c r="D24" s="58" t="s">
        <v>21</v>
      </c>
      <c r="E24" s="67">
        <v>242</v>
      </c>
    </row>
    <row r="25" spans="2:5" ht="15" customHeight="1">
      <c r="B25" s="57"/>
      <c r="C25" s="67"/>
      <c r="D25" s="58" t="s">
        <v>132</v>
      </c>
      <c r="E25" s="67">
        <v>242</v>
      </c>
    </row>
    <row r="26" spans="2:5" ht="15" customHeight="1">
      <c r="B26" s="57"/>
      <c r="C26" s="67"/>
      <c r="D26" s="71" t="s">
        <v>133</v>
      </c>
      <c r="E26" s="67">
        <v>3</v>
      </c>
    </row>
    <row r="27" spans="2:5" ht="15" customHeight="1">
      <c r="B27" s="57"/>
      <c r="C27" s="70"/>
      <c r="D27" s="73" t="s">
        <v>25</v>
      </c>
      <c r="E27" s="67">
        <v>3</v>
      </c>
    </row>
    <row r="28" spans="2:5" ht="15" customHeight="1">
      <c r="B28" s="94"/>
      <c r="C28" s="74"/>
      <c r="D28" s="75" t="s">
        <v>27</v>
      </c>
      <c r="E28" s="67">
        <v>3</v>
      </c>
    </row>
    <row r="29" spans="2:5" ht="15" customHeight="1">
      <c r="B29" s="57"/>
      <c r="C29" s="95"/>
      <c r="D29" s="77" t="s">
        <v>134</v>
      </c>
      <c r="E29" s="67">
        <v>13</v>
      </c>
    </row>
    <row r="30" spans="2:5" ht="15" customHeight="1">
      <c r="B30" s="96" t="s">
        <v>34</v>
      </c>
      <c r="C30" s="66">
        <v>1629</v>
      </c>
      <c r="D30" s="77" t="s">
        <v>30</v>
      </c>
      <c r="E30" s="67">
        <v>13</v>
      </c>
    </row>
    <row r="31" spans="2:5" ht="15" customHeight="1">
      <c r="B31" s="90" t="s">
        <v>36</v>
      </c>
      <c r="C31" s="67"/>
      <c r="D31" s="77" t="s">
        <v>31</v>
      </c>
      <c r="E31" s="67">
        <v>4</v>
      </c>
    </row>
    <row r="32" spans="2:5" ht="15" customHeight="1">
      <c r="B32" s="90" t="s">
        <v>38</v>
      </c>
      <c r="C32" s="67"/>
      <c r="D32" s="77" t="s">
        <v>33</v>
      </c>
      <c r="E32" s="67">
        <v>9</v>
      </c>
    </row>
    <row r="33" spans="2:5" ht="15" customHeight="1">
      <c r="B33" s="90" t="s">
        <v>40</v>
      </c>
      <c r="C33" s="67"/>
      <c r="D33" s="90" t="s">
        <v>135</v>
      </c>
      <c r="E33" s="67">
        <v>1629</v>
      </c>
    </row>
    <row r="34" spans="2:5" ht="15" customHeight="1">
      <c r="B34" s="90" t="s">
        <v>42</v>
      </c>
      <c r="C34" s="67"/>
      <c r="D34" s="90" t="s">
        <v>41</v>
      </c>
      <c r="E34" s="67">
        <v>0</v>
      </c>
    </row>
    <row r="35" spans="2:5" ht="15" customHeight="1">
      <c r="B35" s="97" t="s">
        <v>43</v>
      </c>
      <c r="C35" s="66">
        <v>1629</v>
      </c>
      <c r="D35" s="98" t="s">
        <v>44</v>
      </c>
      <c r="E35" s="67">
        <v>1629</v>
      </c>
    </row>
    <row r="36" spans="2:5">
      <c r="E36" s="99"/>
    </row>
  </sheetData>
  <mergeCells count="3">
    <mergeCell ref="B2:E2"/>
    <mergeCell ref="B4:C4"/>
    <mergeCell ref="D4:E4"/>
  </mergeCells>
  <phoneticPr fontId="24" type="noConversion"/>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B1:I21"/>
  <sheetViews>
    <sheetView topLeftCell="B1" workbookViewId="0">
      <selection activeCell="I16" sqref="I16"/>
    </sheetView>
  </sheetViews>
  <sheetFormatPr defaultColWidth="10.28515625" defaultRowHeight="14.25"/>
  <cols>
    <col min="1" max="1" width="10.28515625" style="11"/>
    <col min="2" max="2" width="25.85546875" style="11" customWidth="1"/>
    <col min="3" max="3" width="13.28515625" style="28" customWidth="1"/>
    <col min="4" max="4" width="45.140625" style="28" customWidth="1"/>
    <col min="5" max="5" width="13.28515625" style="48" customWidth="1"/>
    <col min="6" max="7" width="13.28515625" style="60" customWidth="1"/>
    <col min="8" max="16384" width="10.28515625" style="11"/>
  </cols>
  <sheetData>
    <row r="1" spans="2:9" ht="18" customHeight="1">
      <c r="B1" s="29" t="s">
        <v>136</v>
      </c>
      <c r="C1" s="48"/>
      <c r="D1" s="48"/>
    </row>
    <row r="2" spans="2:9" ht="23.25" customHeight="1">
      <c r="B2" s="196" t="s">
        <v>137</v>
      </c>
      <c r="C2" s="196"/>
      <c r="D2" s="196"/>
      <c r="E2" s="196"/>
      <c r="F2" s="196"/>
      <c r="G2" s="196"/>
    </row>
    <row r="3" spans="2:9" ht="18.75" customHeight="1">
      <c r="B3" s="197" t="s">
        <v>2</v>
      </c>
      <c r="C3" s="197"/>
      <c r="D3" s="197"/>
      <c r="E3" s="197"/>
      <c r="F3" s="197"/>
      <c r="G3" s="61" t="s">
        <v>3</v>
      </c>
      <c r="H3" s="31"/>
      <c r="I3" s="31"/>
    </row>
    <row r="4" spans="2:9" ht="39" customHeight="1">
      <c r="B4" s="32" t="s">
        <v>47</v>
      </c>
      <c r="C4" s="49" t="s">
        <v>138</v>
      </c>
      <c r="D4" s="50" t="s">
        <v>139</v>
      </c>
      <c r="E4" s="51" t="s">
        <v>44</v>
      </c>
      <c r="F4" s="51" t="s">
        <v>64</v>
      </c>
      <c r="G4" s="51" t="s">
        <v>65</v>
      </c>
    </row>
    <row r="5" spans="2:9" s="47" customFormat="1" ht="20.100000000000001" customHeight="1">
      <c r="B5" s="53" t="s">
        <v>61</v>
      </c>
      <c r="C5" s="54" t="s">
        <v>32</v>
      </c>
      <c r="D5" s="54" t="s">
        <v>32</v>
      </c>
      <c r="E5" s="62"/>
      <c r="F5" s="55"/>
      <c r="G5" s="55"/>
      <c r="H5" s="63"/>
    </row>
    <row r="6" spans="2:9" customFormat="1" ht="20.100000000000001" customHeight="1">
      <c r="B6" s="64" t="s">
        <v>32</v>
      </c>
      <c r="C6" s="58">
        <v>201</v>
      </c>
      <c r="D6" s="65" t="s">
        <v>120</v>
      </c>
      <c r="E6" s="66">
        <f>F6+G6</f>
        <v>1629</v>
      </c>
      <c r="F6" s="67">
        <f>F7+F11+F14+F17</f>
        <v>344</v>
      </c>
      <c r="G6" s="67">
        <f>G7+G11+G14+G17</f>
        <v>1285</v>
      </c>
    </row>
    <row r="7" spans="2:9" customFormat="1" ht="20.100000000000001" customHeight="1">
      <c r="B7" s="64" t="s">
        <v>32</v>
      </c>
      <c r="C7" s="58">
        <v>20103</v>
      </c>
      <c r="D7" s="68" t="s">
        <v>11</v>
      </c>
      <c r="E7" s="69">
        <f t="shared" ref="E7" si="0">E8+E9+E10</f>
        <v>1371</v>
      </c>
      <c r="F7" s="67">
        <f>F8+F9+F10</f>
        <v>328</v>
      </c>
      <c r="G7" s="67">
        <f>G8+G9+G10</f>
        <v>1043</v>
      </c>
    </row>
    <row r="8" spans="2:9" customFormat="1" ht="20.100000000000001" customHeight="1">
      <c r="B8" s="64" t="s">
        <v>32</v>
      </c>
      <c r="C8" s="58">
        <v>2010301</v>
      </c>
      <c r="D8" s="68" t="s">
        <v>13</v>
      </c>
      <c r="E8" s="67">
        <v>328</v>
      </c>
      <c r="F8" s="67">
        <v>328</v>
      </c>
      <c r="G8" s="67"/>
    </row>
    <row r="9" spans="2:9" customFormat="1" ht="20.100000000000001" customHeight="1">
      <c r="B9" s="64" t="s">
        <v>32</v>
      </c>
      <c r="C9" s="58">
        <v>2010302</v>
      </c>
      <c r="D9" s="68" t="s">
        <v>15</v>
      </c>
      <c r="E9" s="67">
        <v>50</v>
      </c>
      <c r="F9" s="67"/>
      <c r="G9" s="67">
        <v>50</v>
      </c>
    </row>
    <row r="10" spans="2:9" customFormat="1" ht="20.100000000000001" customHeight="1">
      <c r="B10" s="64" t="s">
        <v>32</v>
      </c>
      <c r="C10" s="58">
        <v>2010399</v>
      </c>
      <c r="D10" s="68" t="s">
        <v>17</v>
      </c>
      <c r="E10" s="67">
        <v>993</v>
      </c>
      <c r="F10" s="67"/>
      <c r="G10" s="67">
        <v>993</v>
      </c>
    </row>
    <row r="11" spans="2:9" customFormat="1" ht="20.100000000000001" customHeight="1">
      <c r="B11" s="64" t="s">
        <v>32</v>
      </c>
      <c r="C11" s="58">
        <v>20199</v>
      </c>
      <c r="D11" s="58" t="s">
        <v>19</v>
      </c>
      <c r="E11" s="67">
        <v>242</v>
      </c>
      <c r="F11" s="67"/>
      <c r="G11" s="67">
        <v>242</v>
      </c>
    </row>
    <row r="12" spans="2:9" customFormat="1" ht="20.100000000000001" customHeight="1">
      <c r="B12" s="64"/>
      <c r="C12" s="58">
        <v>2019999</v>
      </c>
      <c r="D12" s="58" t="s">
        <v>21</v>
      </c>
      <c r="E12" s="70">
        <v>242</v>
      </c>
      <c r="F12" s="67"/>
      <c r="G12" s="70">
        <v>242</v>
      </c>
    </row>
    <row r="13" spans="2:9" customFormat="1" ht="20.100000000000001" customHeight="1">
      <c r="B13" s="64" t="s">
        <v>32</v>
      </c>
      <c r="C13" s="58">
        <v>2019999</v>
      </c>
      <c r="D13" s="58" t="s">
        <v>132</v>
      </c>
      <c r="E13" s="70">
        <v>242</v>
      </c>
      <c r="F13" s="67"/>
      <c r="G13" s="70">
        <v>242</v>
      </c>
    </row>
    <row r="14" spans="2:9" customFormat="1" ht="20.100000000000001" customHeight="1">
      <c r="B14" s="64" t="s">
        <v>32</v>
      </c>
      <c r="C14" s="58">
        <v>208</v>
      </c>
      <c r="D14" s="71" t="s">
        <v>133</v>
      </c>
      <c r="E14" s="72">
        <v>3</v>
      </c>
      <c r="F14" s="72">
        <v>3</v>
      </c>
      <c r="G14" s="67"/>
    </row>
    <row r="15" spans="2:9" customFormat="1" ht="20.100000000000001" customHeight="1">
      <c r="B15" s="64" t="s">
        <v>32</v>
      </c>
      <c r="C15" s="58">
        <v>20805</v>
      </c>
      <c r="D15" s="73" t="s">
        <v>25</v>
      </c>
      <c r="E15" s="74">
        <v>3</v>
      </c>
      <c r="F15" s="74">
        <v>3</v>
      </c>
      <c r="G15" s="67"/>
    </row>
    <row r="16" spans="2:9" customFormat="1" ht="20.100000000000001" customHeight="1">
      <c r="B16" s="64" t="s">
        <v>32</v>
      </c>
      <c r="C16" s="58">
        <v>2080505</v>
      </c>
      <c r="D16" s="75" t="s">
        <v>27</v>
      </c>
      <c r="E16" s="76">
        <v>3</v>
      </c>
      <c r="F16" s="76">
        <v>3</v>
      </c>
      <c r="G16" s="67"/>
    </row>
    <row r="17" spans="2:7" customFormat="1" ht="20.100000000000001" customHeight="1">
      <c r="B17" s="64" t="s">
        <v>32</v>
      </c>
      <c r="C17" s="58">
        <v>221</v>
      </c>
      <c r="D17" s="77" t="s">
        <v>134</v>
      </c>
      <c r="E17" s="78">
        <v>13</v>
      </c>
      <c r="F17" s="78">
        <v>13</v>
      </c>
      <c r="G17" s="67"/>
    </row>
    <row r="18" spans="2:7" customFormat="1" ht="20.100000000000001" customHeight="1">
      <c r="B18" s="64" t="s">
        <v>32</v>
      </c>
      <c r="C18" s="58">
        <v>22102</v>
      </c>
      <c r="D18" s="77" t="s">
        <v>140</v>
      </c>
      <c r="E18" s="78">
        <v>13</v>
      </c>
      <c r="F18" s="78">
        <v>13</v>
      </c>
      <c r="G18" s="67"/>
    </row>
    <row r="19" spans="2:7" customFormat="1" ht="20.100000000000001" customHeight="1">
      <c r="B19" s="64" t="s">
        <v>32</v>
      </c>
      <c r="C19" s="58">
        <v>2210201</v>
      </c>
      <c r="D19" s="77" t="s">
        <v>141</v>
      </c>
      <c r="E19" s="78">
        <v>4</v>
      </c>
      <c r="F19" s="78">
        <v>4</v>
      </c>
      <c r="G19" s="67"/>
    </row>
    <row r="20" spans="2:7" customFormat="1" ht="20.100000000000001" customHeight="1">
      <c r="B20" s="64" t="s">
        <v>32</v>
      </c>
      <c r="C20" s="58">
        <v>2210203</v>
      </c>
      <c r="D20" s="77" t="s">
        <v>142</v>
      </c>
      <c r="E20" s="78">
        <v>9</v>
      </c>
      <c r="F20" s="78">
        <v>9</v>
      </c>
      <c r="G20" s="67"/>
    </row>
    <row r="21" spans="2:7">
      <c r="F21" s="48"/>
    </row>
  </sheetData>
  <mergeCells count="2">
    <mergeCell ref="B2:G2"/>
    <mergeCell ref="B3:F3"/>
  </mergeCells>
  <phoneticPr fontId="24" type="noConversion"/>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B1:I9"/>
  <sheetViews>
    <sheetView workbookViewId="0">
      <selection activeCell="H30" sqref="H30"/>
    </sheetView>
  </sheetViews>
  <sheetFormatPr defaultColWidth="10.28515625" defaultRowHeight="14.25"/>
  <cols>
    <col min="1" max="1" width="10.28515625" style="11"/>
    <col min="2" max="2" width="28.140625" style="11" customWidth="1"/>
    <col min="3" max="3" width="10.7109375" style="28" customWidth="1"/>
    <col min="4" max="4" width="49.85546875" style="28" customWidth="1"/>
    <col min="5" max="7" width="13.28515625" style="48" customWidth="1"/>
    <col min="8" max="16384" width="10.28515625" style="11"/>
  </cols>
  <sheetData>
    <row r="1" spans="2:9" ht="18" customHeight="1">
      <c r="B1" s="29" t="s">
        <v>143</v>
      </c>
      <c r="C1" s="48"/>
      <c r="D1" s="48"/>
    </row>
    <row r="2" spans="2:9" ht="23.25" customHeight="1">
      <c r="B2" s="196" t="s">
        <v>144</v>
      </c>
      <c r="C2" s="196"/>
      <c r="D2" s="196"/>
      <c r="E2" s="196"/>
      <c r="F2" s="196"/>
      <c r="G2" s="196"/>
    </row>
    <row r="3" spans="2:9" ht="18.75" customHeight="1">
      <c r="B3" s="197" t="s">
        <v>2</v>
      </c>
      <c r="C3" s="197"/>
      <c r="D3" s="197"/>
      <c r="E3" s="197"/>
      <c r="F3" s="197"/>
      <c r="G3" s="30" t="s">
        <v>3</v>
      </c>
      <c r="H3" s="31"/>
      <c r="I3" s="31"/>
    </row>
    <row r="4" spans="2:9" ht="24.75" customHeight="1">
      <c r="B4" s="202" t="s">
        <v>47</v>
      </c>
      <c r="C4" s="235" t="s">
        <v>138</v>
      </c>
      <c r="D4" s="237" t="s">
        <v>139</v>
      </c>
      <c r="E4" s="239" t="s">
        <v>44</v>
      </c>
      <c r="F4" s="239" t="s">
        <v>64</v>
      </c>
      <c r="G4" s="239" t="s">
        <v>65</v>
      </c>
    </row>
    <row r="5" spans="2:9" ht="24.75" customHeight="1">
      <c r="B5" s="203"/>
      <c r="C5" s="236"/>
      <c r="D5" s="238"/>
      <c r="E5" s="240"/>
      <c r="F5" s="240"/>
      <c r="G5" s="240"/>
    </row>
    <row r="6" spans="2:9" s="47" customFormat="1" ht="20.100000000000001" customHeight="1">
      <c r="B6" s="53"/>
      <c r="C6" s="54"/>
      <c r="D6" s="54"/>
      <c r="E6" s="55"/>
      <c r="F6" s="56"/>
      <c r="G6" s="55"/>
    </row>
    <row r="7" spans="2:9" ht="20.100000000000001" customHeight="1">
      <c r="B7" s="57"/>
      <c r="C7" s="58"/>
      <c r="D7" s="58"/>
      <c r="E7" s="59"/>
      <c r="F7" s="59"/>
      <c r="G7" s="59"/>
    </row>
    <row r="8" spans="2:9" ht="20.100000000000001" customHeight="1">
      <c r="B8" s="57"/>
      <c r="C8" s="58"/>
      <c r="D8" s="58"/>
      <c r="E8" s="59"/>
      <c r="F8" s="59"/>
      <c r="G8" s="59"/>
    </row>
    <row r="9" spans="2:9" ht="20.100000000000001" customHeight="1">
      <c r="B9" s="57"/>
      <c r="C9" s="58"/>
      <c r="D9" s="58"/>
      <c r="E9" s="59"/>
      <c r="F9" s="59"/>
      <c r="G9" s="59"/>
    </row>
  </sheetData>
  <mergeCells count="8">
    <mergeCell ref="B2:G2"/>
    <mergeCell ref="B3:F3"/>
    <mergeCell ref="B4:B5"/>
    <mergeCell ref="C4:C5"/>
    <mergeCell ref="D4:D5"/>
    <mergeCell ref="E4:E5"/>
    <mergeCell ref="F4:F5"/>
    <mergeCell ref="G4:G5"/>
  </mergeCells>
  <phoneticPr fontId="24"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1</vt:i4>
      </vt:variant>
    </vt:vector>
  </HeadingPairs>
  <TitlesOfParts>
    <vt:vector size="16" baseType="lpstr">
      <vt:lpstr>表1部门收支预算总表</vt:lpstr>
      <vt:lpstr>表2部门收入预算总表</vt:lpstr>
      <vt:lpstr>表3部门支出预算总表</vt:lpstr>
      <vt:lpstr>表4基本支出预算表</vt:lpstr>
      <vt:lpstr>表5项目支出预算表</vt:lpstr>
      <vt:lpstr>表5-1政府投资项目支出预算表</vt:lpstr>
      <vt:lpstr>表6财政拨款收支总体情况表</vt:lpstr>
      <vt:lpstr>表7一般公共预算支出情况表</vt:lpstr>
      <vt:lpstr>表8政府性基金预算支出情况表</vt:lpstr>
      <vt:lpstr>表9国有资本经营预算支出情况表</vt:lpstr>
      <vt:lpstr>表10上级专项转移支付支出预算表</vt:lpstr>
      <vt:lpstr>表11政府采购项目支出预算表</vt:lpstr>
      <vt:lpstr>表12“三公”经费预算财政拨款情况表</vt:lpstr>
      <vt:lpstr>表13绩效管理项目表</vt:lpstr>
      <vt:lpstr>表14.2017年预算单位部门预算公开情况统计表</vt:lpstr>
      <vt:lpstr>表4基本支出预算表!Print_Titles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张美玲</cp:lastModifiedBy>
  <cp:lastPrinted>2017-11-02T02:35:03Z</cp:lastPrinted>
  <dcterms:created xsi:type="dcterms:W3CDTF">2017-01-23T03:52:00Z</dcterms:created>
  <dcterms:modified xsi:type="dcterms:W3CDTF">2017-11-02T02:35:07Z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2052-9.1.0.4953</vt:lpwstr>
  </property>
</Properties>
</file>