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<sst xmlns="http://schemas.openxmlformats.org/spreadsheetml/2006/main" count="85" uniqueCount="60">
  <si>
    <t>项目支出绩效自评表</t>
  </si>
  <si>
    <t>项目名称</t>
  </si>
  <si>
    <t>统计之家运行工作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</si>
  <si>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</si>
  <si>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</si>
  <si>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</si>
  <si>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</si>
  <si>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</si>
  <si>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</si>
  <si>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</si>
  <si>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</si>
  <si>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</si>
  <si>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</si>
  <si>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</si>
  <si>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</si>
  <si>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</si>
  <si>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</si>
  <si>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</si>
  <si>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</si>
  <si>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</si>
  <si>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</si>
  <si>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</si>
  <si>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根据活动方案按活动计划表组织开展统计员之家，夯实统计队伍素质和能力建设，提高企业对统计工作配合度，从源头上提升统计数据质量。</t>
  </si>
  <si>
    <t>按计划组织开展统计员之家活动：1.统计大讲堂；2.“学党史 强双基 促服务”统计大比武；3.统计开放日；4.红色教育暨统计法制培训；5.“统计美”团建拓展；6.统计法治宣传活动。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</si>
  <si>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</si>
  <si>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</si>
  <si>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</si>
  <si>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</si>
  <si>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</si>
  <si>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</si>
  <si>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</si>
  <si>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</si>
  <si>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</si>
  <si>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</si>
  <si>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</si>
  <si>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参加统计能力提升人数</t>
  </si>
  <si>
    <t>400人</t>
  </si>
  <si>
    <t>质量指标</t>
  </si>
  <si>
    <t>统计能力提升达标率</t>
  </si>
  <si>
    <t>90%</t>
  </si>
  <si>
    <t>时效指标</t>
  </si>
  <si>
    <t>组织统计能力提升完成时间</t>
  </si>
  <si>
    <t>按时完成</t>
  </si>
  <si>
    <t>2021年12月完成</t>
  </si>
  <si>
    <t>成本指标</t>
  </si>
  <si>
    <t>支出进度达标率</t>
  </si>
  <si>
    <t>100%</t>
  </si>
  <si>
    <t>效益指标
（40分）</t>
  </si>
  <si>
    <t>经济效益指标</t>
  </si>
  <si>
    <t>不适用</t>
  </si>
  <si>
    <t>无</t>
  </si>
  <si>
    <t>社会效益指标</t>
  </si>
  <si>
    <t>强化统计法治宣传教育，营造全民学法氛围，提升统计队伍法治思维和法治能力</t>
  </si>
  <si>
    <t>提升</t>
  </si>
  <si>
    <t>生态效益指标</t>
  </si>
  <si>
    <t>满意度指标</t>
  </si>
  <si>
    <t>统计员满意度</t>
  </si>
  <si>
    <t>满意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</si>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</sst>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3" fillId="24" borderId="0" applyNumberFormat="false" applyBorder="false" applyAlignment="false" applyProtection="false">
      <alignment vertical="center"/>
    </xf>
    <xf numFmtId="0" fontId="9" fillId="34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3" fillId="33" borderId="16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1" fillId="26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29" borderId="15" applyNumberFormat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29" borderId="14" applyNumberFormat="false" applyAlignment="false" applyProtection="false">
      <alignment vertical="center"/>
    </xf>
    <xf numFmtId="0" fontId="13" fillId="35" borderId="0" applyNumberFormat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4" fillId="12" borderId="13" applyNumberFormat="false" applyFont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4" fillId="0" borderId="2" xfId="0" applyNumberFormat="true" applyFont="true" applyFill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1" fillId="0" borderId="1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177" fontId="2" fillId="0" borderId="2" xfId="0" applyNumberFormat="true" applyFont="true" applyBorder="true" applyAlignment="true">
      <alignment horizontal="center" vertical="center"/>
    </xf>
    <xf numFmtId="176" fontId="2" fillId="3" borderId="2" xfId="0" applyNumberFormat="true" applyFont="true" applyFill="true" applyBorder="true" applyAlignment="true">
      <alignment horizontal="right" vertical="center"/>
    </xf>
    <xf numFmtId="176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4" fillId="4" borderId="2" xfId="0" applyNumberFormat="true" applyFont="true" applyFill="true" applyBorder="true" applyAlignment="true">
      <alignment horizontal="left" vertical="center" wrapText="true"/>
    </xf>
    <xf numFmtId="49" fontId="4" fillId="0" borderId="2" xfId="0" applyNumberFormat="true" applyFont="true" applyFill="true" applyBorder="true" applyAlignment="true">
      <alignment horizontal="center" vertical="center"/>
    </xf>
    <xf numFmtId="49" fontId="4" fillId="4" borderId="2" xfId="0" applyNumberFormat="true" applyFont="true" applyFill="true" applyBorder="true" applyAlignment="true">
      <alignment horizontal="center" vertical="center" wrapText="true"/>
    </xf>
    <xf numFmtId="0" fontId="4" fillId="4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wrapText="true"/>
    </xf>
    <xf numFmtId="0" fontId="2" fillId="0" borderId="2" xfId="0" applyFont="true" applyBorder="true"/>
    <xf numFmtId="0" fontId="0" fillId="0" borderId="0" xfId="0" applyAlignment="true">
      <alignment vertical="top" wrapText="true"/>
    </xf>
    <xf numFmtId="176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N10" sqref="N10"/>
    </sheetView>
  </sheetViews>
  <sheetFormatPr defaultColWidth="9" defaultRowHeight="13.5"/>
  <cols>
    <col min="2" max="2" width="12.625" customWidth="true"/>
    <col min="3" max="3" width="15.625" customWidth="true"/>
    <col min="4" max="4" width="30.5416666666667" customWidth="true"/>
    <col min="5" max="5" width="12.625" customWidth="true"/>
    <col min="6" max="6" width="12.625" style="1" customWidth="true"/>
    <col min="7" max="8" width="6.625" customWidth="true"/>
    <col min="9" max="9" width="24.625" customWidth="true"/>
  </cols>
  <sheetData>
    <row r="1" ht="27" customHeight="true" spans="1:9">
      <c r="A1" s="2" t="s">
        <v>0</v>
      </c>
      <c r="B1" s="2"/>
      <c r="C1" s="2"/>
      <c r="D1" s="2"/>
      <c r="E1" s="2"/>
      <c r="F1" s="29"/>
      <c r="G1" s="2"/>
      <c r="H1" s="2"/>
      <c r="I1" s="2"/>
    </row>
    <row r="2" ht="14.25" spans="1:9">
      <c r="A2" s="3" t="s">
        <v>1</v>
      </c>
      <c r="B2" s="4" t="s">
        <v>2</v>
      </c>
      <c r="C2" s="5"/>
      <c r="D2" s="5"/>
      <c r="E2" s="30"/>
      <c r="F2" s="31" t="s">
        <v>3</v>
      </c>
      <c r="G2" s="32">
        <v>1500000</v>
      </c>
      <c r="H2" s="32"/>
      <c r="I2" s="32"/>
    </row>
    <row r="3" ht="14.25" spans="1:9">
      <c r="A3" s="3" t="s">
        <v>4</v>
      </c>
      <c r="B3" s="4" t="s">
        <v>5</v>
      </c>
      <c r="C3" s="5"/>
      <c r="D3" s="5"/>
      <c r="E3" s="30"/>
      <c r="F3" s="31" t="s">
        <v>6</v>
      </c>
      <c r="G3" s="32"/>
      <c r="H3" s="32"/>
      <c r="I3" s="32"/>
    </row>
    <row r="4" ht="14.25" spans="1:9">
      <c r="A4" s="6" t="s">
        <v>7</v>
      </c>
      <c r="B4" s="7"/>
      <c r="C4" s="7"/>
      <c r="D4" s="8" t="s">
        <v>8</v>
      </c>
      <c r="E4" s="8" t="s">
        <v>9</v>
      </c>
      <c r="F4" s="15" t="s">
        <v>10</v>
      </c>
      <c r="G4" s="8" t="s">
        <v>11</v>
      </c>
      <c r="H4" s="8" t="s">
        <v>12</v>
      </c>
      <c r="I4" s="8" t="s">
        <v>13</v>
      </c>
    </row>
    <row r="5" ht="14.25" spans="1:9">
      <c r="A5" s="9"/>
      <c r="B5" s="8" t="s">
        <v>14</v>
      </c>
      <c r="C5" s="8"/>
      <c r="D5" s="10">
        <v>500000</v>
      </c>
      <c r="E5" s="10">
        <f>SUM(E6:E8)</f>
        <v>450000</v>
      </c>
      <c r="F5" s="33">
        <f>SUM(F6:F8)</f>
        <v>449250</v>
      </c>
      <c r="G5" s="34">
        <v>10</v>
      </c>
      <c r="H5" s="10">
        <f>IF(AND(E5=0,F5=0),1,IF(E5=0,0,ROUND(F5/E5,2)))</f>
        <v>1</v>
      </c>
      <c r="I5" s="47">
        <f>ROUND(H5*G5,2)</f>
        <v>10</v>
      </c>
    </row>
    <row r="6" ht="14.25" spans="1:9">
      <c r="A6" s="9"/>
      <c r="B6" s="11" t="s">
        <v>15</v>
      </c>
      <c r="C6" s="12"/>
      <c r="D6" s="10">
        <v>500000</v>
      </c>
      <c r="E6" s="35">
        <v>450000</v>
      </c>
      <c r="F6" s="36">
        <v>449250</v>
      </c>
      <c r="G6" s="37" t="s">
        <v>16</v>
      </c>
      <c r="H6" s="10">
        <f t="shared" ref="H6:H8" si="0">IF(AND(E6=0,F6=0),1,IF(E6=0,0,ROUND(F6/E6,2)))</f>
        <v>1</v>
      </c>
      <c r="I6" s="37" t="s">
        <v>16</v>
      </c>
    </row>
    <row r="7" ht="14.25" spans="1:9">
      <c r="A7" s="9"/>
      <c r="B7" s="11" t="s">
        <v>17</v>
      </c>
      <c r="C7" s="12"/>
      <c r="D7" s="10">
        <v>0</v>
      </c>
      <c r="E7" s="35">
        <v>0</v>
      </c>
      <c r="F7" s="36">
        <v>0</v>
      </c>
      <c r="G7" s="37" t="s">
        <v>16</v>
      </c>
      <c r="H7" s="10">
        <f t="shared" si="0"/>
        <v>1</v>
      </c>
      <c r="I7" s="37" t="s">
        <v>16</v>
      </c>
    </row>
    <row r="8" ht="14.25" spans="1:9">
      <c r="A8" s="13"/>
      <c r="B8" s="14" t="s">
        <v>18</v>
      </c>
      <c r="C8" s="14"/>
      <c r="D8" s="10">
        <f>D5-D6-D7</f>
        <v>0</v>
      </c>
      <c r="E8" s="35">
        <v>0</v>
      </c>
      <c r="F8" s="36">
        <v>0</v>
      </c>
      <c r="G8" s="37" t="s">
        <v>16</v>
      </c>
      <c r="H8" s="10">
        <f t="shared" si="0"/>
        <v>1</v>
      </c>
      <c r="I8" s="37" t="s">
        <v>16</v>
      </c>
    </row>
    <row r="9" ht="14.25" spans="1:9">
      <c r="A9" s="15" t="s">
        <v>19</v>
      </c>
      <c r="B9" s="16" t="s">
        <v>20</v>
      </c>
      <c r="C9" s="17"/>
      <c r="D9" s="17"/>
      <c r="E9" s="38"/>
      <c r="F9" s="31" t="s">
        <v>21</v>
      </c>
      <c r="G9" s="3"/>
      <c r="H9" s="3"/>
      <c r="I9" s="3"/>
    </row>
    <row r="10" ht="52.5" customHeight="true" spans="1:9">
      <c r="A10" s="15"/>
      <c r="B10" s="18" t="s">
        <v>22</v>
      </c>
      <c r="C10" s="19"/>
      <c r="D10" s="19"/>
      <c r="E10" s="39"/>
      <c r="F10" s="40" t="s">
        <v>23</v>
      </c>
      <c r="G10" s="40"/>
      <c r="H10" s="40"/>
      <c r="I10" s="40"/>
    </row>
    <row r="11" ht="20.25" customHeight="true" spans="1:9">
      <c r="A11" s="15" t="s">
        <v>24</v>
      </c>
      <c r="B11" s="20" t="s">
        <v>25</v>
      </c>
      <c r="C11" s="20" t="s">
        <v>26</v>
      </c>
      <c r="D11" s="8" t="s">
        <v>27</v>
      </c>
      <c r="E11" s="8" t="s">
        <v>28</v>
      </c>
      <c r="F11" s="15" t="s">
        <v>29</v>
      </c>
      <c r="G11" s="8" t="s">
        <v>30</v>
      </c>
      <c r="H11" s="8" t="s">
        <v>31</v>
      </c>
      <c r="I11" s="8" t="s">
        <v>32</v>
      </c>
    </row>
    <row r="12" ht="19.5" customHeight="true" spans="1:9">
      <c r="A12" s="21"/>
      <c r="B12" s="22" t="s">
        <v>33</v>
      </c>
      <c r="C12" s="23" t="s">
        <v>34</v>
      </c>
      <c r="D12" s="24" t="s">
        <v>35</v>
      </c>
      <c r="E12" s="41" t="s">
        <v>36</v>
      </c>
      <c r="F12" s="42" t="s">
        <v>36</v>
      </c>
      <c r="G12" s="43">
        <v>10</v>
      </c>
      <c r="H12" s="43">
        <v>10</v>
      </c>
      <c r="I12" s="48"/>
    </row>
    <row r="13" ht="19.5" customHeight="true" spans="1:9">
      <c r="A13" s="21"/>
      <c r="B13" s="22" t="s">
        <v>33</v>
      </c>
      <c r="C13" s="23" t="s">
        <v>37</v>
      </c>
      <c r="D13" s="24" t="s">
        <v>38</v>
      </c>
      <c r="E13" s="41" t="s">
        <v>39</v>
      </c>
      <c r="F13" s="42" t="s">
        <v>39</v>
      </c>
      <c r="G13" s="43">
        <v>20</v>
      </c>
      <c r="H13" s="43">
        <v>20</v>
      </c>
      <c r="I13" s="48"/>
    </row>
    <row r="14" ht="36" customHeight="true" spans="1:9">
      <c r="A14" s="21"/>
      <c r="B14" s="22" t="s">
        <v>33</v>
      </c>
      <c r="C14" s="23" t="s">
        <v>40</v>
      </c>
      <c r="D14" s="24" t="s">
        <v>41</v>
      </c>
      <c r="E14" s="41" t="s">
        <v>42</v>
      </c>
      <c r="F14" s="42" t="s">
        <v>43</v>
      </c>
      <c r="G14" s="43">
        <v>10</v>
      </c>
      <c r="H14" s="43">
        <v>10</v>
      </c>
      <c r="I14" s="48"/>
    </row>
    <row r="15" ht="19.5" customHeight="true" spans="1:9">
      <c r="A15" s="21"/>
      <c r="B15" s="22" t="s">
        <v>33</v>
      </c>
      <c r="C15" s="23" t="s">
        <v>44</v>
      </c>
      <c r="D15" s="24" t="s">
        <v>45</v>
      </c>
      <c r="E15" s="41" t="s">
        <v>39</v>
      </c>
      <c r="F15" s="42" t="s">
        <v>46</v>
      </c>
      <c r="G15" s="43">
        <v>10</v>
      </c>
      <c r="H15" s="43">
        <v>10</v>
      </c>
      <c r="I15" s="48"/>
    </row>
    <row r="16" ht="19.5" customHeight="true" spans="1:9">
      <c r="A16" s="21"/>
      <c r="B16" s="22" t="s">
        <v>47</v>
      </c>
      <c r="C16" s="23" t="s">
        <v>48</v>
      </c>
      <c r="D16" s="24" t="s">
        <v>49</v>
      </c>
      <c r="E16" s="41" t="s">
        <v>50</v>
      </c>
      <c r="F16" s="42" t="s">
        <v>50</v>
      </c>
      <c r="G16" s="43" t="s">
        <v>16</v>
      </c>
      <c r="H16" s="43" t="s">
        <v>16</v>
      </c>
      <c r="I16" s="48"/>
    </row>
    <row r="17" ht="54" customHeight="true" spans="1:9">
      <c r="A17" s="21"/>
      <c r="B17" s="22" t="s">
        <v>47</v>
      </c>
      <c r="C17" s="23" t="s">
        <v>51</v>
      </c>
      <c r="D17" s="24" t="s">
        <v>52</v>
      </c>
      <c r="E17" s="41" t="s">
        <v>53</v>
      </c>
      <c r="F17" s="42" t="s">
        <v>53</v>
      </c>
      <c r="G17" s="43">
        <v>20</v>
      </c>
      <c r="H17" s="43">
        <v>20</v>
      </c>
      <c r="I17" s="48"/>
    </row>
    <row r="18" ht="19.5" customHeight="true" spans="1:9">
      <c r="A18" s="21"/>
      <c r="B18" s="22" t="s">
        <v>47</v>
      </c>
      <c r="C18" s="23" t="s">
        <v>54</v>
      </c>
      <c r="D18" s="24" t="s">
        <v>49</v>
      </c>
      <c r="E18" s="41" t="s">
        <v>50</v>
      </c>
      <c r="F18" s="42" t="s">
        <v>50</v>
      </c>
      <c r="G18" s="43" t="s">
        <v>16</v>
      </c>
      <c r="H18" s="43" t="s">
        <v>16</v>
      </c>
      <c r="I18" s="48"/>
    </row>
    <row r="19" ht="19.5" customHeight="true" spans="1:9">
      <c r="A19" s="21"/>
      <c r="B19" s="22" t="s">
        <v>47</v>
      </c>
      <c r="C19" s="23" t="s">
        <v>55</v>
      </c>
      <c r="D19" s="24" t="s">
        <v>56</v>
      </c>
      <c r="E19" s="41" t="s">
        <v>57</v>
      </c>
      <c r="F19" s="42" t="s">
        <v>57</v>
      </c>
      <c r="G19" s="43">
        <v>20</v>
      </c>
      <c r="H19" s="43">
        <v>20</v>
      </c>
      <c r="I19" s="48"/>
    </row>
    <row r="20" ht="16.5" customHeight="true" spans="1:9">
      <c r="A20" s="25"/>
      <c r="B20" s="16" t="s">
        <v>58</v>
      </c>
      <c r="C20" s="17"/>
      <c r="D20" s="17"/>
      <c r="E20" s="17"/>
      <c r="F20" s="44"/>
      <c r="G20" s="45">
        <f ca="1">G5+SUM(INDIRECT("G12:G"&amp;ROW()-1))</f>
        <v>100</v>
      </c>
      <c r="H20" s="32">
        <f ca="1">I5+SUM(INDIRECT("H12:H"&amp;ROW()-1))</f>
        <v>100</v>
      </c>
      <c r="I20" s="37" t="s">
        <v>16</v>
      </c>
    </row>
    <row r="21" ht="14.25" customHeight="true" spans="1:9">
      <c r="A21" s="26" t="s">
        <v>59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14.25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46"/>
      <c r="G26" s="28"/>
      <c r="H26" s="28"/>
      <c r="I26" s="28"/>
    </row>
    <row r="27" ht="14.25" customHeight="true" spans="2:9">
      <c r="B27" s="28"/>
      <c r="C27" s="28"/>
      <c r="D27" s="28"/>
      <c r="E27" s="28"/>
      <c r="F27" s="46"/>
      <c r="G27" s="28"/>
      <c r="H27" s="28"/>
      <c r="I27" s="28"/>
    </row>
    <row r="28" ht="14.25" customHeight="true" spans="2:9">
      <c r="B28" s="28"/>
      <c r="C28" s="28"/>
      <c r="D28" s="28"/>
      <c r="E28" s="28"/>
      <c r="F28" s="46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2015-06-06T02:19:00Z</dcterms:created>
  <dcterms:modified xsi:type="dcterms:W3CDTF">2022-05-16T11:35:17Z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