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<sst xmlns="http://schemas.openxmlformats.org/spreadsheetml/2006/main" count="85" uniqueCount="60">
  <si>
    <t>项目支出绩效自评表</t>
  </si>
  <si>
    <t>项目名称</t>
  </si>
  <si>
    <t>统计执法工作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</si>
  <si>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</si>
  <si>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</si>
  <si>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</si>
  <si>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</si>
  <si>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</si>
  <si>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</si>
  <si>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</si>
  <si>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</si>
  <si>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</si>
  <si>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</si>
  <si>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</si>
  <si>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</si>
  <si>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</si>
  <si>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</si>
  <si>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</si>
  <si>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</si>
  <si>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</si>
  <si>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</si>
  <si>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</si>
  <si>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做好法制宣传，维护统计法。加大统计执法力度，不断强化统计法制工作能力建设，营造良好的网上直报环境。</t>
  </si>
  <si>
    <t>加强统计法治宣传，加大执法检查力度，按计划开展数据质量核查企业300家，约谈企业1家，发出责令整改通知书10份；配合市局开展“双随机”统计执法检查企业26家，立案2家，督促整改7家，实现统计执法零突破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</si>
  <si>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</si>
  <si>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</si>
  <si>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</si>
  <si>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</si>
  <si>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</si>
  <si>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</si>
  <si>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</si>
  <si>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</si>
  <si>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</si>
  <si>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</si>
  <si>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</si>
  <si>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2021年统计执法检查工作计划</t>
  </si>
  <si>
    <t>300家</t>
  </si>
  <si>
    <t>质量指标</t>
  </si>
  <si>
    <t>满足统计执法检查工作要求，数据检查对象覆盖率</t>
  </si>
  <si>
    <t>100%</t>
  </si>
  <si>
    <t>时效指标</t>
  </si>
  <si>
    <t>按合同时效完成</t>
  </si>
  <si>
    <t>当年完成</t>
  </si>
  <si>
    <t>2021年12月完成</t>
  </si>
  <si>
    <t>成本指标</t>
  </si>
  <si>
    <t>支出进度达标率</t>
  </si>
  <si>
    <t>≧95%</t>
  </si>
  <si>
    <t>效益指标
（40分）</t>
  </si>
  <si>
    <t>经济效益指标</t>
  </si>
  <si>
    <t>不适用</t>
  </si>
  <si>
    <t>无</t>
  </si>
  <si>
    <t>社会效益指标</t>
  </si>
  <si>
    <t>督促合法合规提供统计数据，进一步提升统计数据质量</t>
  </si>
  <si>
    <t>提升</t>
  </si>
  <si>
    <t>生态效益指标</t>
  </si>
  <si>
    <t>满意度指标</t>
  </si>
  <si>
    <t>服务对象满意度指标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</si>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</sst>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27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1" borderId="13" applyNumberFormat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15" fillId="21" borderId="15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4" fillId="33" borderId="17" applyNumberForma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33" borderId="15" applyNumberFormat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35" borderId="0" applyNumberFormat="false" applyBorder="false" applyAlignment="false" applyProtection="false">
      <alignment vertical="center"/>
    </xf>
    <xf numFmtId="0" fontId="10" fillId="9" borderId="12" applyNumberFormat="false" applyFont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4" fillId="4" borderId="2" xfId="0" applyNumberFormat="true" applyFont="true" applyFill="true" applyBorder="true" applyAlignment="true">
      <alignment horizontal="left" vertical="center" wrapText="true"/>
    </xf>
    <xf numFmtId="49" fontId="4" fillId="4" borderId="2" xfId="0" applyNumberFormat="true" applyFont="true" applyFill="true" applyBorder="true" applyAlignment="true">
      <alignment horizontal="center" vertical="center" wrapText="true"/>
    </xf>
    <xf numFmtId="0" fontId="4" fillId="4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E13" sqref="E13"/>
    </sheetView>
  </sheetViews>
  <sheetFormatPr defaultColWidth="9" defaultRowHeight="13.5"/>
  <cols>
    <col min="2" max="2" width="12.625" customWidth="true"/>
    <col min="3" max="3" width="15.625" customWidth="true"/>
    <col min="4" max="4" width="27.175" style="1" customWidth="true"/>
    <col min="5" max="5" width="22.6083333333333" style="1" customWidth="true"/>
    <col min="6" max="6" width="45.3166666666667" style="1" customWidth="true"/>
    <col min="7" max="8" width="6.625" customWidth="true"/>
    <col min="9" max="9" width="24.625" customWidth="true"/>
  </cols>
  <sheetData>
    <row r="1" ht="27" customHeight="true" spans="1:9">
      <c r="A1" s="2" t="s">
        <v>0</v>
      </c>
      <c r="B1" s="2"/>
      <c r="C1" s="2"/>
      <c r="D1" s="3"/>
      <c r="E1" s="3"/>
      <c r="F1" s="3"/>
      <c r="G1" s="2"/>
      <c r="H1" s="2"/>
      <c r="I1" s="2"/>
    </row>
    <row r="2" ht="14.25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1520000</v>
      </c>
      <c r="H2" s="35"/>
      <c r="I2" s="35"/>
    </row>
    <row r="3" ht="14.25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5"/>
      <c r="I3" s="35"/>
    </row>
    <row r="4" ht="14.25" spans="1:9">
      <c r="A4" s="8" t="s">
        <v>7</v>
      </c>
      <c r="B4" s="9"/>
      <c r="C4" s="9"/>
      <c r="D4" s="10" t="s">
        <v>8</v>
      </c>
      <c r="E4" s="10" t="s">
        <v>9</v>
      </c>
      <c r="F4" s="10" t="s">
        <v>10</v>
      </c>
      <c r="G4" s="12" t="s">
        <v>11</v>
      </c>
      <c r="H4" s="12" t="s">
        <v>12</v>
      </c>
      <c r="I4" s="12" t="s">
        <v>13</v>
      </c>
    </row>
    <row r="5" ht="14.25" spans="1:9">
      <c r="A5" s="11"/>
      <c r="B5" s="12" t="s">
        <v>14</v>
      </c>
      <c r="C5" s="12"/>
      <c r="D5" s="13">
        <v>360000</v>
      </c>
      <c r="E5" s="13">
        <f>SUM(E6:E8)</f>
        <v>360000</v>
      </c>
      <c r="F5" s="13">
        <f>SUM(F6:F8)</f>
        <v>360000</v>
      </c>
      <c r="G5" s="36">
        <v>10</v>
      </c>
      <c r="H5" s="37">
        <f>IF(AND(E5=0,F5=0),1,IF(E5=0,0,ROUND(F5/E5,2)))</f>
        <v>1</v>
      </c>
      <c r="I5" s="46">
        <f>ROUND(H5*G5,2)</f>
        <v>10</v>
      </c>
    </row>
    <row r="6" ht="14.25" spans="1:9">
      <c r="A6" s="11"/>
      <c r="B6" s="14" t="s">
        <v>15</v>
      </c>
      <c r="C6" s="15"/>
      <c r="D6" s="13">
        <v>360000</v>
      </c>
      <c r="E6" s="38">
        <v>360000</v>
      </c>
      <c r="F6" s="38">
        <v>360000</v>
      </c>
      <c r="G6" s="39" t="s">
        <v>16</v>
      </c>
      <c r="H6" s="37">
        <f t="shared" ref="H6:H8" si="0">IF(AND(E6=0,F6=0),1,IF(E6=0,0,ROUND(F6/E6,2)))</f>
        <v>1</v>
      </c>
      <c r="I6" s="39" t="s">
        <v>16</v>
      </c>
    </row>
    <row r="7" ht="14.25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37">
        <f t="shared" si="0"/>
        <v>1</v>
      </c>
      <c r="I7" s="39" t="s">
        <v>16</v>
      </c>
    </row>
    <row r="8" ht="14.25" spans="1:9">
      <c r="A8" s="16"/>
      <c r="B8" s="17" t="s">
        <v>18</v>
      </c>
      <c r="C8" s="17"/>
      <c r="D8" s="13">
        <f>D5-D6-D7</f>
        <v>0</v>
      </c>
      <c r="E8" s="38">
        <v>0</v>
      </c>
      <c r="F8" s="38">
        <v>0</v>
      </c>
      <c r="G8" s="39" t="s">
        <v>16</v>
      </c>
      <c r="H8" s="37">
        <f t="shared" si="0"/>
        <v>1</v>
      </c>
      <c r="I8" s="39" t="s">
        <v>16</v>
      </c>
    </row>
    <row r="9" ht="14.25" spans="1:9">
      <c r="A9" s="10" t="s">
        <v>19</v>
      </c>
      <c r="B9" s="18" t="s">
        <v>20</v>
      </c>
      <c r="C9" s="19"/>
      <c r="D9" s="20"/>
      <c r="E9" s="40"/>
      <c r="F9" s="3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0" t="s">
        <v>29</v>
      </c>
      <c r="G11" s="12" t="s">
        <v>30</v>
      </c>
      <c r="H11" s="12" t="s">
        <v>31</v>
      </c>
      <c r="I11" s="12" t="s">
        <v>32</v>
      </c>
    </row>
    <row r="12" ht="19.5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3" t="s">
        <v>36</v>
      </c>
      <c r="G12" s="44">
        <v>20</v>
      </c>
      <c r="H12" s="44">
        <v>20</v>
      </c>
      <c r="I12" s="47"/>
    </row>
    <row r="13" ht="47" customHeight="true" spans="1:9">
      <c r="A13" s="24"/>
      <c r="B13" s="25" t="s">
        <v>33</v>
      </c>
      <c r="C13" s="26" t="s">
        <v>37</v>
      </c>
      <c r="D13" s="27" t="s">
        <v>38</v>
      </c>
      <c r="E13" s="27" t="s">
        <v>39</v>
      </c>
      <c r="F13" s="43" t="s">
        <v>39</v>
      </c>
      <c r="G13" s="44">
        <v>10</v>
      </c>
      <c r="H13" s="44">
        <v>10</v>
      </c>
      <c r="I13" s="47"/>
    </row>
    <row r="14" ht="19.5" customHeight="true" spans="1:9">
      <c r="A14" s="24"/>
      <c r="B14" s="25" t="s">
        <v>33</v>
      </c>
      <c r="C14" s="26" t="s">
        <v>40</v>
      </c>
      <c r="D14" s="27" t="s">
        <v>41</v>
      </c>
      <c r="E14" s="27" t="s">
        <v>42</v>
      </c>
      <c r="F14" s="43" t="s">
        <v>43</v>
      </c>
      <c r="G14" s="44">
        <v>10</v>
      </c>
      <c r="H14" s="44">
        <v>10</v>
      </c>
      <c r="I14" s="47"/>
    </row>
    <row r="15" ht="19.5" customHeight="true" spans="1:9">
      <c r="A15" s="24"/>
      <c r="B15" s="25" t="s">
        <v>33</v>
      </c>
      <c r="C15" s="26" t="s">
        <v>44</v>
      </c>
      <c r="D15" s="27" t="s">
        <v>45</v>
      </c>
      <c r="E15" s="27" t="s">
        <v>46</v>
      </c>
      <c r="F15" s="43" t="s">
        <v>39</v>
      </c>
      <c r="G15" s="44">
        <v>10</v>
      </c>
      <c r="H15" s="44">
        <v>10</v>
      </c>
      <c r="I15" s="47"/>
    </row>
    <row r="16" ht="19.5" customHeight="true" spans="1:9">
      <c r="A16" s="24"/>
      <c r="B16" s="25" t="s">
        <v>47</v>
      </c>
      <c r="C16" s="26" t="s">
        <v>48</v>
      </c>
      <c r="D16" s="27" t="s">
        <v>49</v>
      </c>
      <c r="E16" s="27" t="s">
        <v>50</v>
      </c>
      <c r="F16" s="43" t="s">
        <v>50</v>
      </c>
      <c r="G16" s="44" t="s">
        <v>16</v>
      </c>
      <c r="H16" s="44" t="s">
        <v>16</v>
      </c>
      <c r="I16" s="47"/>
    </row>
    <row r="17" ht="33" customHeight="true" spans="1:9">
      <c r="A17" s="24"/>
      <c r="B17" s="25" t="s">
        <v>47</v>
      </c>
      <c r="C17" s="26" t="s">
        <v>51</v>
      </c>
      <c r="D17" s="27" t="s">
        <v>52</v>
      </c>
      <c r="E17" s="27" t="s">
        <v>53</v>
      </c>
      <c r="F17" s="43" t="s">
        <v>53</v>
      </c>
      <c r="G17" s="44">
        <v>20</v>
      </c>
      <c r="H17" s="44">
        <v>20</v>
      </c>
      <c r="I17" s="47"/>
    </row>
    <row r="18" ht="19.5" customHeight="true" spans="1:9">
      <c r="A18" s="24"/>
      <c r="B18" s="25" t="s">
        <v>47</v>
      </c>
      <c r="C18" s="26" t="s">
        <v>54</v>
      </c>
      <c r="D18" s="27" t="s">
        <v>49</v>
      </c>
      <c r="E18" s="27" t="s">
        <v>50</v>
      </c>
      <c r="F18" s="43" t="s">
        <v>50</v>
      </c>
      <c r="G18" s="44" t="s">
        <v>16</v>
      </c>
      <c r="H18" s="44" t="s">
        <v>16</v>
      </c>
      <c r="I18" s="47"/>
    </row>
    <row r="19" ht="19.5" customHeight="true" spans="1:9">
      <c r="A19" s="24"/>
      <c r="B19" s="25" t="s">
        <v>47</v>
      </c>
      <c r="C19" s="26" t="s">
        <v>55</v>
      </c>
      <c r="D19" s="27" t="s">
        <v>56</v>
      </c>
      <c r="E19" s="27" t="s">
        <v>57</v>
      </c>
      <c r="F19" s="43" t="s">
        <v>57</v>
      </c>
      <c r="G19" s="44">
        <v>20</v>
      </c>
      <c r="H19" s="44">
        <v>20</v>
      </c>
      <c r="I19" s="47"/>
    </row>
    <row r="20" ht="16.5" customHeight="true" spans="1:9">
      <c r="A20" s="28"/>
      <c r="B20" s="18" t="s">
        <v>58</v>
      </c>
      <c r="C20" s="19"/>
      <c r="D20" s="20"/>
      <c r="E20" s="20"/>
      <c r="F20" s="40"/>
      <c r="G20" s="45">
        <f ca="1">G5+SUM(INDIRECT("G12:G"&amp;ROW()-1))</f>
        <v>100</v>
      </c>
      <c r="H20" s="35">
        <f ca="1">I5+SUM(INDIRECT("H12:H"&amp;ROW()-1))</f>
        <v>100</v>
      </c>
      <c r="I20" s="39" t="s">
        <v>16</v>
      </c>
    </row>
    <row r="21" ht="14.25" customHeight="true" spans="1:9">
      <c r="A21" s="29" t="s">
        <v>59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2"/>
      <c r="E26" s="32"/>
      <c r="F26" s="32"/>
      <c r="G26" s="31"/>
      <c r="H26" s="31"/>
      <c r="I26" s="31"/>
    </row>
    <row r="27" ht="14.25" customHeight="true" spans="2:9">
      <c r="B27" s="31"/>
      <c r="C27" s="31"/>
      <c r="D27" s="32"/>
      <c r="E27" s="32"/>
      <c r="F27" s="32"/>
      <c r="G27" s="31"/>
      <c r="H27" s="31"/>
      <c r="I27" s="31"/>
    </row>
    <row r="28" ht="14.25" customHeight="true" spans="2:9">
      <c r="B28" s="31"/>
      <c r="C28" s="31"/>
      <c r="D28" s="32"/>
      <c r="E28" s="32"/>
      <c r="F28" s="32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2015-06-06T02:19:00Z</dcterms:created>
  <dcterms:modified xsi:type="dcterms:W3CDTF">2022-05-16T11:00:45Z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