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<sst xmlns="http://schemas.openxmlformats.org/spreadsheetml/2006/main" count="81" uniqueCount="62">
  <si>
    <t>项目支出绩效自评表</t>
  </si>
  <si>
    <t>项目名称</t>
  </si>
  <si>
    <t>统计抽样调查工作</t>
  </si>
  <si>
    <t>项目金额</t>
  </si>
  <si>
    <t>主管部门</t>
  </si>
  <si>
    <t>0902052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</si>
  <si>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</si>
  <si>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</si>
  <si>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</si>
  <si>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</si>
  <si>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</si>
  <si>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</si>
  <si>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</si>
  <si>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</si>
  <si>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</si>
  <si>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</si>
  <si>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</si>
  <si>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</si>
  <si>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</si>
  <si>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</si>
  <si>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</si>
  <si>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</si>
  <si>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按相关制度文件要求、上级部门核定样本数，按时拨付调查经费。</t>
  </si>
  <si>
    <t>按照上级部门统计要求，每月、每季度、每年定期完成完成住户调查130户调查户月报、季报、年报工作；完成季度拨付130户调查户和40名调查员调查经费工作；完成人口变动抽样调查住房单元核实约18000个，调查对象约1360户3500人，指标审核超过14万个。所有数据全部通过验收，调查户满意度较高，住户调查连续七年获市级考评优秀。推动党建与住户调查业务工作深度融合，创建“党旗飘扬，民生账量”住户调查党建工作品牌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</si>
  <si>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</si>
  <si>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</si>
  <si>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</si>
  <si>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</si>
  <si>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</si>
  <si>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</si>
  <si>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</si>
  <si>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</si>
  <si>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</si>
  <si>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</si>
  <si>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</si>
  <si>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调查样本数量</t>
  </si>
  <si>
    <t>按上级部门核定样本数</t>
  </si>
  <si>
    <t>完成住户调查130户调查户月报、季报、年报工作；完成季度拨付130户调查户和40名调查员调查经费工作；完成人口变动抽样调查住房单元核实约18000个，调查对象约1360户3500人，指标审核超过14万个。</t>
  </si>
  <si>
    <t>质量指标</t>
  </si>
  <si>
    <t>数据审核汇总上报</t>
  </si>
  <si>
    <t>数据质量真实准确完整</t>
  </si>
  <si>
    <t>完成住户调查月报、季报、年报审核、汇总、上报，确保数据真实准确，并通过系统平台验收；完成人口变动抽样调查各阶段工作并通过上级机构验收，验收率100%。</t>
  </si>
  <si>
    <t>时效指标</t>
  </si>
  <si>
    <t>按时开展及时完成</t>
  </si>
  <si>
    <t>规定时限内完成</t>
  </si>
  <si>
    <t>按时完成住户调查月报、季报、年报送工作，季度经费拨付工作；完成人口普动抽样调查准备、住房单元核实、登记复查、数据汇总与评估阶段工作并通过上级机构验收</t>
  </si>
  <si>
    <t>成本指标</t>
  </si>
  <si>
    <t>支出进度达标率</t>
  </si>
  <si>
    <t>100%</t>
  </si>
  <si>
    <t>效益指标
（40分）</t>
  </si>
  <si>
    <t>经济效益指标</t>
  </si>
  <si>
    <t>不适用</t>
  </si>
  <si>
    <t>无</t>
  </si>
  <si>
    <t>社会效益指标</t>
  </si>
  <si>
    <t>满足宏观经济运行、就业形势变化、民生改革要求</t>
  </si>
  <si>
    <t>满足</t>
  </si>
  <si>
    <t>生态效益指标</t>
  </si>
  <si>
    <t>满意度指标</t>
  </si>
  <si>
    <t>住户调查对象满意度</t>
  </si>
  <si>
    <t>满意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</si>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</sst>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9"/>
      <name val="微软雅黑"/>
      <charset val="134"/>
    </font>
    <font>
      <sz val="9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9" borderId="16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3" fillId="14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4" fillId="32" borderId="17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32" borderId="11" applyNumberFormat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18" borderId="12" applyNumberFormat="false" applyFont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46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justify" vertical="center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4" fillId="0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center" vertical="center"/>
    </xf>
    <xf numFmtId="49" fontId="3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topLeftCell="A11" workbookViewId="0">
      <selection activeCell="N12" sqref="N12"/>
    </sheetView>
  </sheetViews>
  <sheetFormatPr defaultColWidth="9" defaultRowHeight="13.5"/>
  <cols>
    <col min="2" max="2" width="12.625" customWidth="true"/>
    <col min="3" max="3" width="15.625" customWidth="true"/>
    <col min="4" max="4" width="18.15" customWidth="true"/>
    <col min="5" max="5" width="19.8916666666667" customWidth="true"/>
    <col min="6" max="6" width="27.175" customWidth="true"/>
    <col min="7" max="8" width="6.625" customWidth="true"/>
    <col min="9" max="9" width="24.625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3" t="s">
        <v>2</v>
      </c>
      <c r="C2" s="4"/>
      <c r="D2" s="4"/>
      <c r="E2" s="30"/>
      <c r="F2" s="2" t="s">
        <v>3</v>
      </c>
      <c r="G2" s="31">
        <v>1497663.43</v>
      </c>
      <c r="H2" s="31"/>
      <c r="I2" s="31"/>
    </row>
    <row r="3" ht="14.25" spans="1:9">
      <c r="A3" s="2" t="s">
        <v>4</v>
      </c>
      <c r="B3" s="3" t="s">
        <v>5</v>
      </c>
      <c r="C3" s="4"/>
      <c r="D3" s="4"/>
      <c r="E3" s="30"/>
      <c r="F3" s="2" t="s">
        <v>6</v>
      </c>
      <c r="G3" s="31"/>
      <c r="H3" s="31"/>
      <c r="I3" s="31"/>
    </row>
    <row r="4" ht="14.25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ht="14.25" spans="1:9">
      <c r="A5" s="8"/>
      <c r="B5" s="7" t="s">
        <v>14</v>
      </c>
      <c r="C5" s="7"/>
      <c r="D5" s="9">
        <v>340000</v>
      </c>
      <c r="E5" s="9">
        <f>SUM(E6:E8)</f>
        <v>507663.43</v>
      </c>
      <c r="F5" s="9">
        <f>SUM(F6:F8)</f>
        <v>498046</v>
      </c>
      <c r="G5" s="32">
        <v>10</v>
      </c>
      <c r="H5" s="9">
        <f>IF(AND(E5=0,F5=0),1,IF(E5=0,0,ROUND(F5/E5,2)))</f>
        <v>0.98</v>
      </c>
      <c r="I5" s="44">
        <f>ROUND(H5*G5,2)</f>
        <v>9.8</v>
      </c>
    </row>
    <row r="6" ht="14.25" spans="1:9">
      <c r="A6" s="8"/>
      <c r="B6" s="10" t="s">
        <v>15</v>
      </c>
      <c r="C6" s="11"/>
      <c r="D6" s="9">
        <v>340000</v>
      </c>
      <c r="E6" s="33">
        <v>507663.43</v>
      </c>
      <c r="F6" s="33">
        <v>498046</v>
      </c>
      <c r="G6" s="34" t="s">
        <v>16</v>
      </c>
      <c r="H6" s="9">
        <f t="shared" ref="H6:H8" si="0">IF(AND(E6=0,F6=0),1,IF(E6=0,0,ROUND(F6/E6,2)))</f>
        <v>0.98</v>
      </c>
      <c r="I6" s="34" t="s">
        <v>16</v>
      </c>
    </row>
    <row r="7" ht="14.25" spans="1:9">
      <c r="A7" s="8"/>
      <c r="B7" s="10" t="s">
        <v>17</v>
      </c>
      <c r="C7" s="11"/>
      <c r="D7" s="9">
        <v>0</v>
      </c>
      <c r="E7" s="33">
        <v>0</v>
      </c>
      <c r="F7" s="33">
        <v>0</v>
      </c>
      <c r="G7" s="34" t="s">
        <v>16</v>
      </c>
      <c r="H7" s="9">
        <f t="shared" si="0"/>
        <v>1</v>
      </c>
      <c r="I7" s="34" t="s">
        <v>16</v>
      </c>
    </row>
    <row r="8" ht="14.25" spans="1:9">
      <c r="A8" s="12"/>
      <c r="B8" s="13" t="s">
        <v>18</v>
      </c>
      <c r="C8" s="13"/>
      <c r="D8" s="9">
        <f>D5-D6-D7</f>
        <v>0</v>
      </c>
      <c r="E8" s="33">
        <v>0</v>
      </c>
      <c r="F8" s="33">
        <v>0</v>
      </c>
      <c r="G8" s="34" t="s">
        <v>16</v>
      </c>
      <c r="H8" s="9">
        <f t="shared" si="0"/>
        <v>1</v>
      </c>
      <c r="I8" s="34" t="s">
        <v>16</v>
      </c>
    </row>
    <row r="9" ht="14.25" spans="1:9">
      <c r="A9" s="14" t="s">
        <v>19</v>
      </c>
      <c r="B9" s="15" t="s">
        <v>20</v>
      </c>
      <c r="C9" s="16"/>
      <c r="D9" s="16"/>
      <c r="E9" s="35"/>
      <c r="F9" s="2" t="s">
        <v>21</v>
      </c>
      <c r="G9" s="2"/>
      <c r="H9" s="2"/>
      <c r="I9" s="2"/>
    </row>
    <row r="10" ht="109" customHeight="true" spans="1:9">
      <c r="A10" s="14"/>
      <c r="B10" s="17" t="s">
        <v>22</v>
      </c>
      <c r="C10" s="18"/>
      <c r="D10" s="18"/>
      <c r="E10" s="36"/>
      <c r="F10" s="37" t="s">
        <v>23</v>
      </c>
      <c r="G10" s="37"/>
      <c r="H10" s="37"/>
      <c r="I10" s="37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81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8" t="s">
        <v>37</v>
      </c>
      <c r="G12" s="39">
        <v>15</v>
      </c>
      <c r="H12" s="39">
        <v>15</v>
      </c>
      <c r="I12" s="45"/>
    </row>
    <row r="13" ht="60" customHeight="true" spans="1:9">
      <c r="A13" s="20"/>
      <c r="B13" s="21" t="s">
        <v>33</v>
      </c>
      <c r="C13" s="22" t="s">
        <v>38</v>
      </c>
      <c r="D13" s="23" t="s">
        <v>39</v>
      </c>
      <c r="E13" s="23" t="s">
        <v>40</v>
      </c>
      <c r="F13" s="38" t="s">
        <v>41</v>
      </c>
      <c r="G13" s="39">
        <v>15</v>
      </c>
      <c r="H13" s="39">
        <v>15</v>
      </c>
      <c r="I13" s="45"/>
    </row>
    <row r="14" ht="74" customHeight="true" spans="1:9">
      <c r="A14" s="20"/>
      <c r="B14" s="21" t="s">
        <v>33</v>
      </c>
      <c r="C14" s="22" t="s">
        <v>42</v>
      </c>
      <c r="D14" s="23" t="s">
        <v>43</v>
      </c>
      <c r="E14" s="23" t="s">
        <v>44</v>
      </c>
      <c r="F14" s="38" t="s">
        <v>45</v>
      </c>
      <c r="G14" s="39">
        <v>10</v>
      </c>
      <c r="H14" s="39">
        <v>10</v>
      </c>
      <c r="I14" s="45"/>
    </row>
    <row r="15" ht="48" customHeight="true" spans="1:9">
      <c r="A15" s="20"/>
      <c r="B15" s="21" t="s">
        <v>33</v>
      </c>
      <c r="C15" s="22" t="s">
        <v>46</v>
      </c>
      <c r="D15" s="23" t="s">
        <v>47</v>
      </c>
      <c r="E15" s="23" t="s">
        <v>48</v>
      </c>
      <c r="F15" s="40" t="s">
        <v>48</v>
      </c>
      <c r="G15" s="39">
        <v>10</v>
      </c>
      <c r="H15" s="39">
        <v>10</v>
      </c>
      <c r="I15" s="45"/>
    </row>
    <row r="16" ht="19.5" customHeight="true" spans="1:9">
      <c r="A16" s="20"/>
      <c r="B16" s="21" t="s">
        <v>49</v>
      </c>
      <c r="C16" s="22" t="s">
        <v>50</v>
      </c>
      <c r="D16" s="23" t="s">
        <v>51</v>
      </c>
      <c r="E16" s="23" t="s">
        <v>52</v>
      </c>
      <c r="F16" s="41" t="s">
        <v>52</v>
      </c>
      <c r="G16" s="39">
        <v>0</v>
      </c>
      <c r="H16" s="39">
        <v>0</v>
      </c>
      <c r="I16" s="45"/>
    </row>
    <row r="17" ht="99" customHeight="true" spans="1:9">
      <c r="A17" s="20"/>
      <c r="B17" s="21" t="s">
        <v>49</v>
      </c>
      <c r="C17" s="22" t="s">
        <v>53</v>
      </c>
      <c r="D17" s="24" t="s">
        <v>54</v>
      </c>
      <c r="E17" s="25" t="s">
        <v>55</v>
      </c>
      <c r="F17" s="25" t="s">
        <v>55</v>
      </c>
      <c r="G17" s="39">
        <v>20</v>
      </c>
      <c r="H17" s="39">
        <v>20</v>
      </c>
      <c r="I17" s="45"/>
    </row>
    <row r="18" ht="19.5" customHeight="true" spans="1:9">
      <c r="A18" s="20"/>
      <c r="B18" s="21" t="s">
        <v>49</v>
      </c>
      <c r="C18" s="22" t="s">
        <v>56</v>
      </c>
      <c r="D18" s="23" t="s">
        <v>51</v>
      </c>
      <c r="E18" s="23" t="s">
        <v>52</v>
      </c>
      <c r="F18" s="42" t="s">
        <v>52</v>
      </c>
      <c r="G18" s="39">
        <v>0</v>
      </c>
      <c r="H18" s="39">
        <v>0</v>
      </c>
      <c r="I18" s="45"/>
    </row>
    <row r="19" ht="19.5" customHeight="true" spans="1:9">
      <c r="A19" s="20"/>
      <c r="B19" s="21" t="s">
        <v>49</v>
      </c>
      <c r="C19" s="22" t="s">
        <v>57</v>
      </c>
      <c r="D19" s="25" t="s">
        <v>58</v>
      </c>
      <c r="E19" s="25" t="s">
        <v>59</v>
      </c>
      <c r="F19" s="38" t="s">
        <v>59</v>
      </c>
      <c r="G19" s="39">
        <v>20</v>
      </c>
      <c r="H19" s="39">
        <v>20</v>
      </c>
      <c r="I19" s="45"/>
    </row>
    <row r="20" ht="16.5" customHeight="true" spans="1:9">
      <c r="A20" s="26"/>
      <c r="B20" s="15" t="s">
        <v>60</v>
      </c>
      <c r="C20" s="16"/>
      <c r="D20" s="16"/>
      <c r="E20" s="16"/>
      <c r="F20" s="35"/>
      <c r="G20" s="43">
        <f ca="1">G5+SUM(INDIRECT("G12:G"&amp;ROW()-1))</f>
        <v>100</v>
      </c>
      <c r="H20" s="31">
        <f ca="1">I5+SUM(INDIRECT("H12:H"&amp;ROW()-1))</f>
        <v>99.8</v>
      </c>
      <c r="I20" s="34" t="s">
        <v>16</v>
      </c>
    </row>
    <row r="21" ht="14.25" customHeight="true" spans="1:9">
      <c r="A21" s="27" t="s">
        <v>61</v>
      </c>
      <c r="B21" s="27"/>
      <c r="C21" s="27"/>
      <c r="D21" s="27"/>
      <c r="E21" s="27"/>
      <c r="F21" s="27"/>
      <c r="G21" s="27"/>
      <c r="H21" s="27"/>
      <c r="I21" s="27"/>
    </row>
    <row r="22" ht="14.25" customHeight="true" spans="1:9">
      <c r="A22" s="28"/>
      <c r="B22" s="28"/>
      <c r="C22" s="28"/>
      <c r="D22" s="28"/>
      <c r="E22" s="28"/>
      <c r="F22" s="28"/>
      <c r="G22" s="28"/>
      <c r="H22" s="28"/>
      <c r="I22" s="28"/>
    </row>
    <row r="23" ht="14.25" customHeight="true" spans="1:9">
      <c r="A23" s="28"/>
      <c r="B23" s="28"/>
      <c r="C23" s="28"/>
      <c r="D23" s="28"/>
      <c r="E23" s="28"/>
      <c r="F23" s="28"/>
      <c r="G23" s="28"/>
      <c r="H23" s="28"/>
      <c r="I23" s="28"/>
    </row>
    <row r="24" ht="14.25" customHeight="true" spans="1:9">
      <c r="A24" s="28"/>
      <c r="B24" s="28"/>
      <c r="C24" s="28"/>
      <c r="D24" s="28"/>
      <c r="E24" s="28"/>
      <c r="F24" s="28"/>
      <c r="G24" s="28"/>
      <c r="H24" s="28"/>
      <c r="I24" s="28"/>
    </row>
    <row r="25" ht="14.25" customHeight="true" spans="1:9">
      <c r="A25" s="28"/>
      <c r="B25" s="28"/>
      <c r="C25" s="28"/>
      <c r="D25" s="28"/>
      <c r="E25" s="28"/>
      <c r="F25" s="28"/>
      <c r="G25" s="28"/>
      <c r="H25" s="28"/>
      <c r="I25" s="28"/>
    </row>
    <row r="26" ht="14.25" customHeight="true" spans="2:9">
      <c r="B26" s="29"/>
      <c r="C26" s="29"/>
      <c r="D26" s="29"/>
      <c r="E26" s="29"/>
      <c r="F26" s="29"/>
      <c r="G26" s="29"/>
      <c r="H26" s="29"/>
      <c r="I26" s="29"/>
    </row>
    <row r="27" ht="14.25" customHeight="true" spans="2:9">
      <c r="B27" s="29"/>
      <c r="C27" s="29"/>
      <c r="D27" s="29"/>
      <c r="E27" s="29"/>
      <c r="F27" s="29"/>
      <c r="G27" s="29"/>
      <c r="H27" s="29"/>
      <c r="I27" s="29"/>
    </row>
    <row r="28" ht="14.25" customHeight="true" spans="2:9">
      <c r="B28" s="29"/>
      <c r="C28" s="29"/>
      <c r="D28" s="29"/>
      <c r="E28" s="29"/>
      <c r="F28" s="29"/>
      <c r="G28" s="29"/>
      <c r="H28" s="29"/>
      <c r="I28" s="2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cyx</cp:lastModifiedBy>
  <dcterms:created xsi:type="dcterms:W3CDTF">2015-06-07T10:19:00Z</dcterms:created>
  <dcterms:modified xsi:type="dcterms:W3CDTF">2022-05-16T11:32:04Z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