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<sst xmlns="http://schemas.openxmlformats.org/spreadsheetml/2006/main" count="91" uniqueCount="65">
  <si>
    <t>项目支出绩效自评表</t>
  </si>
  <si>
    <t>项目名称</t>
  </si>
  <si>
    <t>党建及机关队伍建设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</si>
  <si>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</si>
  <si>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</si>
  <si>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</si>
  <si>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</si>
  <si>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</si>
  <si>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</si>
  <si>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</si>
  <si>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</si>
  <si>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</si>
  <si>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</si>
  <si>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</si>
  <si>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</si>
  <si>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</si>
  <si>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</si>
  <si>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</si>
  <si>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</si>
  <si>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</si>
  <si>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</si>
  <si>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</si>
  <si>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严格执行文件标准开展党、团、妇及工会等机关队伍建设活动，并按年目标要求完成。</t>
  </si>
  <si>
    <t>1.为扩大干部职工队伍，共组织各类人员招聘考试6次，2021年共招录公务员4名，职员1名，专聘及临聘9名；2.开展工青妇及党建活动11次，加强了团队凝聚力，进一步修炼了党性。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</si>
  <si>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</si>
  <si>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</si>
  <si>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</si>
  <si>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</si>
  <si>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</si>
  <si>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</si>
  <si>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</si>
  <si>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</si>
  <si>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</si>
  <si>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</si>
  <si>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</si>
  <si>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招聘考试举办次数</t>
  </si>
  <si>
    <t>2次</t>
  </si>
  <si>
    <t>6次</t>
  </si>
  <si>
    <t>工青妇及党建活动举办次数</t>
  </si>
  <si>
    <t>5次</t>
  </si>
  <si>
    <t>11次</t>
  </si>
  <si>
    <t>质量指标</t>
  </si>
  <si>
    <t>工青妇及党建活动参与率</t>
  </si>
  <si>
    <t>90%</t>
  </si>
  <si>
    <t>99%</t>
  </si>
  <si>
    <t>招聘考试合格率</t>
  </si>
  <si>
    <t>时效指标</t>
  </si>
  <si>
    <t>按时完成时间</t>
  </si>
  <si>
    <t>按时完成</t>
  </si>
  <si>
    <t>按招考公告要求在规定时间完成员工招录及考察工作；按照工会要求，节假日完成节日品采购并及时发放给工会会员。</t>
  </si>
  <si>
    <t>成本指标</t>
  </si>
  <si>
    <t>支出进度达标率</t>
  </si>
  <si>
    <t>100%</t>
  </si>
  <si>
    <t>效益指标
（40分）</t>
  </si>
  <si>
    <t>经济效益指标</t>
  </si>
  <si>
    <t>不适用</t>
  </si>
  <si>
    <t>无</t>
  </si>
  <si>
    <t>社会效益指标</t>
  </si>
  <si>
    <t>机关队伍稳定率</t>
  </si>
  <si>
    <t>生态效益指标</t>
  </si>
  <si>
    <t>满意度指标</t>
  </si>
  <si>
    <t>党员和工会会员满意度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</si>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</sst>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5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32" borderId="16" applyNumberFormat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7" fillId="29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31" borderId="15" applyNumberFormat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31" borderId="14" applyNumberForma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0" fillId="27" borderId="13" applyNumberFormat="false" applyFon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1" fillId="0" borderId="1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 wrapText="true"/>
    </xf>
    <xf numFmtId="49" fontId="2" fillId="0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2" xfId="0" applyFont="true" applyBorder="true"/>
    <xf numFmtId="0" fontId="0" fillId="0" borderId="0" xfId="0" applyAlignment="true">
      <alignment vertical="top" wrapText="true"/>
    </xf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topLeftCell="A3" workbookViewId="0">
      <selection activeCell="F16" sqref="F16"/>
    </sheetView>
  </sheetViews>
  <sheetFormatPr defaultColWidth="9" defaultRowHeight="13.5"/>
  <cols>
    <col min="2" max="2" width="12.625" customWidth="true"/>
    <col min="3" max="3" width="15.625" customWidth="true"/>
    <col min="4" max="4" width="26.5166666666667" customWidth="true"/>
    <col min="5" max="5" width="12.625" customWidth="true"/>
    <col min="6" max="6" width="34.45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2"/>
      <c r="E1" s="2"/>
      <c r="F1" s="30"/>
      <c r="G1" s="2"/>
      <c r="H1" s="2"/>
      <c r="I1" s="2"/>
    </row>
    <row r="2" ht="14.25" spans="1:9">
      <c r="A2" s="3" t="s">
        <v>1</v>
      </c>
      <c r="B2" s="4" t="s">
        <v>2</v>
      </c>
      <c r="C2" s="5"/>
      <c r="D2" s="5"/>
      <c r="E2" s="31"/>
      <c r="F2" s="32" t="s">
        <v>3</v>
      </c>
      <c r="G2" s="33">
        <v>1200000</v>
      </c>
      <c r="H2" s="33"/>
      <c r="I2" s="33"/>
    </row>
    <row r="3" ht="14.25" spans="1:9">
      <c r="A3" s="3" t="s">
        <v>4</v>
      </c>
      <c r="B3" s="4" t="s">
        <v>5</v>
      </c>
      <c r="C3" s="5"/>
      <c r="D3" s="5"/>
      <c r="E3" s="31"/>
      <c r="F3" s="32" t="s">
        <v>6</v>
      </c>
      <c r="G3" s="33"/>
      <c r="H3" s="33"/>
      <c r="I3" s="33"/>
    </row>
    <row r="4" ht="14.25" spans="1:9">
      <c r="A4" s="6" t="s">
        <v>7</v>
      </c>
      <c r="B4" s="7"/>
      <c r="C4" s="7"/>
      <c r="D4" s="8" t="s">
        <v>8</v>
      </c>
      <c r="E4" s="8" t="s">
        <v>9</v>
      </c>
      <c r="F4" s="15" t="s">
        <v>10</v>
      </c>
      <c r="G4" s="8" t="s">
        <v>11</v>
      </c>
      <c r="H4" s="8" t="s">
        <v>12</v>
      </c>
      <c r="I4" s="8" t="s">
        <v>13</v>
      </c>
    </row>
    <row r="5" ht="14.25" spans="1:9">
      <c r="A5" s="9"/>
      <c r="B5" s="8" t="s">
        <v>14</v>
      </c>
      <c r="C5" s="8"/>
      <c r="D5" s="10">
        <v>400000</v>
      </c>
      <c r="E5" s="10">
        <f>SUM(E6:E8)</f>
        <v>400000</v>
      </c>
      <c r="F5" s="34">
        <f>SUM(F6:F8)</f>
        <v>399999.9</v>
      </c>
      <c r="G5" s="35">
        <v>10</v>
      </c>
      <c r="H5" s="10">
        <f>IF(AND(E5=0,F5=0),1,IF(E5=0,0,ROUND(F5/E5,2)))</f>
        <v>1</v>
      </c>
      <c r="I5" s="49">
        <f>ROUND(H5*G5,2)</f>
        <v>10</v>
      </c>
    </row>
    <row r="6" ht="14.25" spans="1:9">
      <c r="A6" s="9"/>
      <c r="B6" s="11" t="s">
        <v>15</v>
      </c>
      <c r="C6" s="12"/>
      <c r="D6" s="10">
        <v>400000</v>
      </c>
      <c r="E6" s="36">
        <v>400000</v>
      </c>
      <c r="F6" s="37">
        <v>399999.9</v>
      </c>
      <c r="G6" s="38" t="s">
        <v>16</v>
      </c>
      <c r="H6" s="10">
        <f t="shared" ref="H6:H8" si="0">IF(AND(E6=0,F6=0),1,IF(E6=0,0,ROUND(F6/E6,2)))</f>
        <v>1</v>
      </c>
      <c r="I6" s="38" t="s">
        <v>16</v>
      </c>
    </row>
    <row r="7" ht="14.25" spans="1:9">
      <c r="A7" s="9"/>
      <c r="B7" s="11" t="s">
        <v>17</v>
      </c>
      <c r="C7" s="12"/>
      <c r="D7" s="10">
        <v>0</v>
      </c>
      <c r="E7" s="36">
        <v>0</v>
      </c>
      <c r="F7" s="37">
        <v>0</v>
      </c>
      <c r="G7" s="38" t="s">
        <v>16</v>
      </c>
      <c r="H7" s="10">
        <f t="shared" si="0"/>
        <v>1</v>
      </c>
      <c r="I7" s="38" t="s">
        <v>16</v>
      </c>
    </row>
    <row r="8" ht="14.25" spans="1:9">
      <c r="A8" s="13"/>
      <c r="B8" s="14" t="s">
        <v>18</v>
      </c>
      <c r="C8" s="14"/>
      <c r="D8" s="10">
        <f>D5-D6-D7</f>
        <v>0</v>
      </c>
      <c r="E8" s="36">
        <v>0</v>
      </c>
      <c r="F8" s="37">
        <v>0</v>
      </c>
      <c r="G8" s="38" t="s">
        <v>16</v>
      </c>
      <c r="H8" s="10">
        <f t="shared" si="0"/>
        <v>1</v>
      </c>
      <c r="I8" s="38" t="s">
        <v>16</v>
      </c>
    </row>
    <row r="9" ht="14.25" spans="1:9">
      <c r="A9" s="15" t="s">
        <v>19</v>
      </c>
      <c r="B9" s="16" t="s">
        <v>20</v>
      </c>
      <c r="C9" s="17"/>
      <c r="D9" s="17"/>
      <c r="E9" s="39"/>
      <c r="F9" s="32" t="s">
        <v>21</v>
      </c>
      <c r="G9" s="3"/>
      <c r="H9" s="3"/>
      <c r="I9" s="3"/>
    </row>
    <row r="10" ht="52.5" customHeight="true" spans="1:9">
      <c r="A10" s="15"/>
      <c r="B10" s="18" t="s">
        <v>22</v>
      </c>
      <c r="C10" s="19"/>
      <c r="D10" s="19"/>
      <c r="E10" s="40"/>
      <c r="F10" s="41" t="s">
        <v>23</v>
      </c>
      <c r="G10" s="42"/>
      <c r="H10" s="42"/>
      <c r="I10" s="42"/>
    </row>
    <row r="11" ht="20.25" customHeight="true" spans="1:9">
      <c r="A11" s="15" t="s">
        <v>24</v>
      </c>
      <c r="B11" s="20" t="s">
        <v>25</v>
      </c>
      <c r="C11" s="20" t="s">
        <v>26</v>
      </c>
      <c r="D11" s="8" t="s">
        <v>27</v>
      </c>
      <c r="E11" s="8" t="s">
        <v>28</v>
      </c>
      <c r="F11" s="15" t="s">
        <v>29</v>
      </c>
      <c r="G11" s="8" t="s">
        <v>30</v>
      </c>
      <c r="H11" s="8" t="s">
        <v>31</v>
      </c>
      <c r="I11" s="8" t="s">
        <v>32</v>
      </c>
    </row>
    <row r="12" ht="19.5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43" t="s">
        <v>37</v>
      </c>
      <c r="G12" s="44">
        <v>10</v>
      </c>
      <c r="H12" s="44">
        <v>10</v>
      </c>
      <c r="I12" s="50"/>
    </row>
    <row r="13" ht="19.5" customHeight="true" spans="1:9">
      <c r="A13" s="21"/>
      <c r="B13" s="22" t="s">
        <v>33</v>
      </c>
      <c r="C13" s="23" t="s">
        <v>34</v>
      </c>
      <c r="D13" s="25" t="s">
        <v>38</v>
      </c>
      <c r="E13" s="25" t="s">
        <v>39</v>
      </c>
      <c r="F13" s="45" t="s">
        <v>40</v>
      </c>
      <c r="G13" s="44">
        <v>10</v>
      </c>
      <c r="H13" s="44">
        <v>10</v>
      </c>
      <c r="I13" s="50"/>
    </row>
    <row r="14" ht="19.5" customHeight="true" spans="1:9">
      <c r="A14" s="21"/>
      <c r="B14" s="22" t="s">
        <v>33</v>
      </c>
      <c r="C14" s="23" t="s">
        <v>41</v>
      </c>
      <c r="D14" s="24" t="s">
        <v>42</v>
      </c>
      <c r="E14" s="24" t="s">
        <v>43</v>
      </c>
      <c r="F14" s="43" t="s">
        <v>44</v>
      </c>
      <c r="G14" s="44">
        <v>10</v>
      </c>
      <c r="H14" s="44">
        <v>10</v>
      </c>
      <c r="I14" s="50"/>
    </row>
    <row r="15" ht="19.5" customHeight="true" spans="1:9">
      <c r="A15" s="21"/>
      <c r="B15" s="22" t="s">
        <v>33</v>
      </c>
      <c r="C15" s="23" t="s">
        <v>41</v>
      </c>
      <c r="D15" s="24" t="s">
        <v>45</v>
      </c>
      <c r="E15" s="24" t="s">
        <v>43</v>
      </c>
      <c r="F15" s="43" t="s">
        <v>43</v>
      </c>
      <c r="G15" s="44">
        <v>5</v>
      </c>
      <c r="H15" s="44">
        <v>5</v>
      </c>
      <c r="I15" s="50"/>
    </row>
    <row r="16" ht="110" customHeight="true" spans="1:9">
      <c r="A16" s="21"/>
      <c r="B16" s="22" t="s">
        <v>33</v>
      </c>
      <c r="C16" s="23" t="s">
        <v>46</v>
      </c>
      <c r="D16" s="24" t="s">
        <v>47</v>
      </c>
      <c r="E16" s="24" t="s">
        <v>48</v>
      </c>
      <c r="F16" s="43" t="s">
        <v>49</v>
      </c>
      <c r="G16" s="44">
        <v>5</v>
      </c>
      <c r="H16" s="44">
        <v>5</v>
      </c>
      <c r="I16" s="50"/>
    </row>
    <row r="17" ht="19.5" customHeight="true" spans="1:9">
      <c r="A17" s="21"/>
      <c r="B17" s="22" t="s">
        <v>33</v>
      </c>
      <c r="C17" s="23" t="s">
        <v>50</v>
      </c>
      <c r="D17" s="24" t="s">
        <v>51</v>
      </c>
      <c r="E17" s="24" t="s">
        <v>52</v>
      </c>
      <c r="F17" s="43" t="s">
        <v>52</v>
      </c>
      <c r="G17" s="44">
        <v>10</v>
      </c>
      <c r="H17" s="44">
        <v>10</v>
      </c>
      <c r="I17" s="50"/>
    </row>
    <row r="18" ht="19.5" customHeight="true" spans="1:9">
      <c r="A18" s="21"/>
      <c r="B18" s="22" t="s">
        <v>53</v>
      </c>
      <c r="C18" s="23" t="s">
        <v>54</v>
      </c>
      <c r="D18" s="24" t="s">
        <v>55</v>
      </c>
      <c r="E18" s="24" t="s">
        <v>56</v>
      </c>
      <c r="F18" s="43" t="s">
        <v>56</v>
      </c>
      <c r="G18" s="44">
        <v>0</v>
      </c>
      <c r="H18" s="44">
        <v>0</v>
      </c>
      <c r="I18" s="50"/>
    </row>
    <row r="19" ht="19.5" customHeight="true" spans="1:9">
      <c r="A19" s="21"/>
      <c r="B19" s="22" t="s">
        <v>53</v>
      </c>
      <c r="C19" s="23" t="s">
        <v>57</v>
      </c>
      <c r="D19" s="24" t="s">
        <v>58</v>
      </c>
      <c r="E19" s="24" t="s">
        <v>43</v>
      </c>
      <c r="F19" s="43" t="s">
        <v>52</v>
      </c>
      <c r="G19" s="44">
        <v>20</v>
      </c>
      <c r="H19" s="44">
        <v>20</v>
      </c>
      <c r="I19" s="50"/>
    </row>
    <row r="20" ht="19.5" customHeight="true" spans="1:9">
      <c r="A20" s="21"/>
      <c r="B20" s="22" t="s">
        <v>53</v>
      </c>
      <c r="C20" s="23" t="s">
        <v>59</v>
      </c>
      <c r="D20" s="24" t="s">
        <v>55</v>
      </c>
      <c r="E20" s="24" t="s">
        <v>56</v>
      </c>
      <c r="F20" s="43" t="s">
        <v>56</v>
      </c>
      <c r="G20" s="44">
        <v>0</v>
      </c>
      <c r="H20" s="44">
        <v>0</v>
      </c>
      <c r="I20" s="50"/>
    </row>
    <row r="21" ht="19.5" customHeight="true" spans="1:9">
      <c r="A21" s="21"/>
      <c r="B21" s="22" t="s">
        <v>53</v>
      </c>
      <c r="C21" s="23" t="s">
        <v>60</v>
      </c>
      <c r="D21" s="24" t="s">
        <v>61</v>
      </c>
      <c r="E21" s="24" t="s">
        <v>62</v>
      </c>
      <c r="F21" s="43" t="s">
        <v>62</v>
      </c>
      <c r="G21" s="44">
        <v>20</v>
      </c>
      <c r="H21" s="44">
        <v>20</v>
      </c>
      <c r="I21" s="50"/>
    </row>
    <row r="22" ht="16.5" customHeight="true" spans="1:9">
      <c r="A22" s="26"/>
      <c r="B22" s="16" t="s">
        <v>63</v>
      </c>
      <c r="C22" s="17"/>
      <c r="D22" s="17"/>
      <c r="E22" s="17"/>
      <c r="F22" s="46"/>
      <c r="G22" s="47">
        <f ca="1">G5+SUM(INDIRECT("G12:G"&amp;ROW()-1))</f>
        <v>100</v>
      </c>
      <c r="H22" s="33">
        <f ca="1">I5+SUM(INDIRECT("H12:H"&amp;ROW()-1))</f>
        <v>100</v>
      </c>
      <c r="I22" s="38" t="s">
        <v>16</v>
      </c>
    </row>
    <row r="23" ht="14.25" customHeight="true" spans="1:9">
      <c r="A23" s="27" t="s">
        <v>64</v>
      </c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1:9">
      <c r="A26" s="28"/>
      <c r="B26" s="28"/>
      <c r="C26" s="28"/>
      <c r="D26" s="28"/>
      <c r="E26" s="28"/>
      <c r="F26" s="28"/>
      <c r="G26" s="28"/>
      <c r="H26" s="28"/>
      <c r="I26" s="28"/>
    </row>
    <row r="27" ht="14.25" customHeight="true" spans="1:9">
      <c r="A27" s="28"/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9"/>
      <c r="C28" s="29"/>
      <c r="D28" s="29"/>
      <c r="E28" s="29"/>
      <c r="F28" s="48"/>
      <c r="G28" s="29"/>
      <c r="H28" s="29"/>
      <c r="I28" s="29"/>
    </row>
    <row r="29" ht="14.25" customHeight="true" spans="2:9">
      <c r="B29" s="29"/>
      <c r="C29" s="29"/>
      <c r="D29" s="29"/>
      <c r="E29" s="29"/>
      <c r="F29" s="48"/>
      <c r="G29" s="29"/>
      <c r="H29" s="29"/>
      <c r="I29" s="29"/>
    </row>
    <row r="30" ht="14.25" customHeight="true" spans="2:9">
      <c r="B30" s="29"/>
      <c r="C30" s="29"/>
      <c r="D30" s="29"/>
      <c r="E30" s="29"/>
      <c r="F30" s="48"/>
      <c r="G30" s="29"/>
      <c r="H30" s="29"/>
      <c r="I30" s="29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3"/>
    <mergeCell ref="C14:C15"/>
    <mergeCell ref="A23:I2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