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<sst xmlns="http://schemas.openxmlformats.org/spreadsheetml/2006/main" count="91" uniqueCount="71">
  <si>
    <t>项目支出绩效自评表</t>
  </si>
  <si>
    <t>项目名称</t>
  </si>
  <si>
    <t>统计辅助管理服务</t>
  </si>
  <si>
    <t>项目金额</t>
  </si>
  <si>
    <t>主管部门</t>
  </si>
  <si>
    <t>0902052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</si>
  <si>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</si>
  <si>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</si>
  <si>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</si>
  <si>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</si>
  <si>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</si>
  <si>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</si>
  <si>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</si>
  <si>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</si>
  <si>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</si>
  <si>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</si>
  <si>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</si>
  <si>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</si>
  <si>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</si>
  <si>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</si>
  <si>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</si>
  <si>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</si>
  <si>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服务各个专业每种报表指标全年催报、审核，做好专业培训、企业走访和调研。</t>
  </si>
  <si>
    <t>全年完成了各专业报表的催报、审核及汇总整理分类各项数据等具体工作，共完成各专业统计报表约44万份；全年组织开展了统计业务交流活动、全区重点企业培训等29场专业培训活动；全年走访调研了192家企业，调查对象满意度较高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</si>
  <si>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</si>
  <si>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</si>
  <si>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</si>
  <si>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</si>
  <si>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</si>
  <si>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</si>
  <si>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</si>
  <si>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</si>
  <si>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</si>
  <si>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</si>
  <si>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</si>
  <si>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“一套表”统计报表上报率</t>
  </si>
  <si>
    <t>≥95%</t>
  </si>
  <si>
    <t>全年完成约44万份统计报表的上报、审核工作</t>
  </si>
  <si>
    <t>统计培训次数</t>
  </si>
  <si>
    <t>≥10次</t>
  </si>
  <si>
    <t>全年累计组织29场次统计业务培训</t>
  </si>
  <si>
    <t>统计培训人次</t>
  </si>
  <si>
    <t>≥500人次</t>
  </si>
  <si>
    <t>全年共组织4593人次开展统计业务培训</t>
  </si>
  <si>
    <t>质量指标</t>
  </si>
  <si>
    <t>服务质量评定表</t>
  </si>
  <si>
    <t>≥95分</t>
  </si>
  <si>
    <t>实际获得服务质量评定达99分</t>
  </si>
  <si>
    <t>时效指标</t>
  </si>
  <si>
    <t>“一套表”系统上报率</t>
  </si>
  <si>
    <t>按时上报</t>
  </si>
  <si>
    <t>按照联网直报平台填报时间按时按量按质完成报表上报工作</t>
  </si>
  <si>
    <t>成本指标</t>
  </si>
  <si>
    <t>支出进度达标率</t>
  </si>
  <si>
    <t>100%</t>
  </si>
  <si>
    <t>效益指标
（40分）</t>
  </si>
  <si>
    <t>经济效益指标</t>
  </si>
  <si>
    <t>促进经济发展</t>
  </si>
  <si>
    <t>完成本年工作</t>
  </si>
  <si>
    <t>聚焦全局性政府统计工作指导管理、GDP 核算、数据深度挖掘分析等核心工作，2021年龙华区地区生产总值2828.75亿元，增长10.2%。</t>
  </si>
  <si>
    <t>社会效益指标</t>
  </si>
  <si>
    <t>合法合规提供统计数据</t>
  </si>
  <si>
    <t>全年辅助催报和审
核统计数据，做好数据处理与分析，跟进企业走访调研，开展统计业务培训，保证了统计数据每月合法合规上报，为经济运行分析情况提供了良好的数据保障。</t>
  </si>
  <si>
    <t>生态效益指标</t>
  </si>
  <si>
    <t>不适用</t>
  </si>
  <si>
    <t>无</t>
  </si>
  <si>
    <t>满意度指标</t>
  </si>
  <si>
    <t>服务对象满意程度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</si>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</sst>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6" fillId="26" borderId="0" applyNumberFormat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0" fillId="30" borderId="16" applyNumberFormat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5" fillId="21" borderId="15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16" borderId="13" applyNumberFormat="false" applyAlignment="false" applyProtection="false">
      <alignment vertical="center"/>
    </xf>
    <xf numFmtId="0" fontId="5" fillId="34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1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2" fillId="16" borderId="15" applyNumberFormat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31" borderId="17" applyNumberFormat="false" applyFont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</cellStyleXfs>
  <cellXfs count="42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center" vertical="center"/>
    </xf>
    <xf numFmtId="176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4" borderId="2" xfId="0" applyNumberFormat="true" applyFont="true" applyFill="true" applyBorder="true" applyAlignment="true">
      <alignment horizontal="left" vertical="center" wrapText="true"/>
    </xf>
    <xf numFmtId="49" fontId="2" fillId="4" borderId="2" xfId="0" applyNumberFormat="true" applyFont="true" applyFill="true" applyBorder="true" applyAlignment="true">
      <alignment horizontal="center" vertical="center" wrapText="true"/>
    </xf>
    <xf numFmtId="0" fontId="2" fillId="4" borderId="2" xfId="0" applyNumberFormat="true" applyFont="true" applyFill="true" applyBorder="true" applyAlignment="true">
      <alignment horizontal="center" vertical="center"/>
    </xf>
    <xf numFmtId="49" fontId="2" fillId="4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6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topLeftCell="A5" workbookViewId="0">
      <selection activeCell="I17" sqref="I17"/>
    </sheetView>
  </sheetViews>
  <sheetFormatPr defaultColWidth="9" defaultRowHeight="13.5"/>
  <cols>
    <col min="2" max="2" width="12.625" customWidth="true"/>
    <col min="3" max="3" width="15.625" customWidth="true"/>
    <col min="4" max="4" width="25" customWidth="true"/>
    <col min="5" max="5" width="12.625" customWidth="true"/>
    <col min="6" max="6" width="45.65" customWidth="true"/>
    <col min="7" max="8" width="6.625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4.25" spans="1:9">
      <c r="A2" s="2" t="s">
        <v>1</v>
      </c>
      <c r="B2" s="3" t="s">
        <v>2</v>
      </c>
      <c r="C2" s="4"/>
      <c r="D2" s="4"/>
      <c r="E2" s="28"/>
      <c r="F2" s="2" t="s">
        <v>3</v>
      </c>
      <c r="G2" s="29">
        <v>9557200</v>
      </c>
      <c r="H2" s="29"/>
      <c r="I2" s="29"/>
    </row>
    <row r="3" ht="14.25" spans="1:9">
      <c r="A3" s="2" t="s">
        <v>4</v>
      </c>
      <c r="B3" s="3" t="s">
        <v>5</v>
      </c>
      <c r="C3" s="4"/>
      <c r="D3" s="4"/>
      <c r="E3" s="28"/>
      <c r="F3" s="2" t="s">
        <v>6</v>
      </c>
      <c r="G3" s="29"/>
      <c r="H3" s="29"/>
      <c r="I3" s="29"/>
    </row>
    <row r="4" ht="14.25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ht="14.25" spans="1:9">
      <c r="A5" s="8"/>
      <c r="B5" s="7" t="s">
        <v>14</v>
      </c>
      <c r="C5" s="7"/>
      <c r="D5" s="9">
        <v>3178600</v>
      </c>
      <c r="E5" s="9">
        <f>SUM(E6:E8)</f>
        <v>3178600</v>
      </c>
      <c r="F5" s="9">
        <f>SUM(F6:F8)</f>
        <v>3178600</v>
      </c>
      <c r="G5" s="30">
        <v>10</v>
      </c>
      <c r="H5" s="9">
        <f>IF(AND(E5=0,F5=0),1,IF(E5=0,0,ROUND(F5/E5,2)))</f>
        <v>1</v>
      </c>
      <c r="I5" s="40">
        <f>ROUND(H5*G5,2)</f>
        <v>10</v>
      </c>
    </row>
    <row r="6" ht="14.25" spans="1:9">
      <c r="A6" s="8"/>
      <c r="B6" s="10" t="s">
        <v>15</v>
      </c>
      <c r="C6" s="11"/>
      <c r="D6" s="9">
        <v>3178600</v>
      </c>
      <c r="E6" s="31">
        <v>3178600</v>
      </c>
      <c r="F6" s="31">
        <v>3178600</v>
      </c>
      <c r="G6" s="32" t="s">
        <v>16</v>
      </c>
      <c r="H6" s="9">
        <f t="shared" ref="H6:H8" si="0">IF(AND(E6=0,F6=0),1,IF(E6=0,0,ROUND(F6/E6,2)))</f>
        <v>1</v>
      </c>
      <c r="I6" s="32" t="s">
        <v>16</v>
      </c>
    </row>
    <row r="7" ht="14.25" spans="1:9">
      <c r="A7" s="8"/>
      <c r="B7" s="10" t="s">
        <v>17</v>
      </c>
      <c r="C7" s="11"/>
      <c r="D7" s="9">
        <v>0</v>
      </c>
      <c r="E7" s="31">
        <v>0</v>
      </c>
      <c r="F7" s="31">
        <v>0</v>
      </c>
      <c r="G7" s="32" t="s">
        <v>16</v>
      </c>
      <c r="H7" s="9">
        <f t="shared" si="0"/>
        <v>1</v>
      </c>
      <c r="I7" s="32" t="s">
        <v>16</v>
      </c>
    </row>
    <row r="8" ht="14.25" spans="1:9">
      <c r="A8" s="12"/>
      <c r="B8" s="13" t="s">
        <v>18</v>
      </c>
      <c r="C8" s="13"/>
      <c r="D8" s="9">
        <f>D5-D6-D7</f>
        <v>0</v>
      </c>
      <c r="E8" s="31">
        <v>0</v>
      </c>
      <c r="F8" s="31">
        <v>0</v>
      </c>
      <c r="G8" s="32" t="s">
        <v>16</v>
      </c>
      <c r="H8" s="9">
        <f t="shared" si="0"/>
        <v>1</v>
      </c>
      <c r="I8" s="32" t="s">
        <v>16</v>
      </c>
    </row>
    <row r="9" ht="14.25" spans="1:9">
      <c r="A9" s="14" t="s">
        <v>19</v>
      </c>
      <c r="B9" s="15" t="s">
        <v>20</v>
      </c>
      <c r="C9" s="16"/>
      <c r="D9" s="16"/>
      <c r="E9" s="33"/>
      <c r="F9" s="2" t="s">
        <v>21</v>
      </c>
      <c r="G9" s="2"/>
      <c r="H9" s="2"/>
      <c r="I9" s="2"/>
    </row>
    <row r="10" ht="52.5" customHeight="true" spans="1:9">
      <c r="A10" s="14"/>
      <c r="B10" s="17" t="s">
        <v>22</v>
      </c>
      <c r="C10" s="18"/>
      <c r="D10" s="18"/>
      <c r="E10" s="34"/>
      <c r="F10" s="35" t="s">
        <v>23</v>
      </c>
      <c r="G10" s="35"/>
      <c r="H10" s="35"/>
      <c r="I10" s="35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59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36" t="s">
        <v>37</v>
      </c>
      <c r="G12" s="37">
        <v>10</v>
      </c>
      <c r="H12" s="37">
        <v>10</v>
      </c>
      <c r="I12" s="41"/>
    </row>
    <row r="13" ht="49" customHeight="true" spans="1:9">
      <c r="A13" s="20"/>
      <c r="B13" s="21" t="s">
        <v>33</v>
      </c>
      <c r="C13" s="22" t="s">
        <v>34</v>
      </c>
      <c r="D13" s="23" t="s">
        <v>38</v>
      </c>
      <c r="E13" s="23" t="s">
        <v>39</v>
      </c>
      <c r="F13" s="36" t="s">
        <v>40</v>
      </c>
      <c r="G13" s="37">
        <v>8</v>
      </c>
      <c r="H13" s="37">
        <v>8</v>
      </c>
      <c r="I13" s="41"/>
    </row>
    <row r="14" ht="40" customHeight="true" spans="1:9">
      <c r="A14" s="20"/>
      <c r="B14" s="21" t="s">
        <v>33</v>
      </c>
      <c r="C14" s="22" t="s">
        <v>34</v>
      </c>
      <c r="D14" s="23" t="s">
        <v>41</v>
      </c>
      <c r="E14" s="23" t="s">
        <v>42</v>
      </c>
      <c r="F14" s="36" t="s">
        <v>43</v>
      </c>
      <c r="G14" s="37">
        <v>8</v>
      </c>
      <c r="H14" s="37">
        <v>8</v>
      </c>
      <c r="I14" s="41"/>
    </row>
    <row r="15" ht="35" customHeight="true" spans="1:9">
      <c r="A15" s="20"/>
      <c r="B15" s="21" t="s">
        <v>33</v>
      </c>
      <c r="C15" s="22" t="s">
        <v>44</v>
      </c>
      <c r="D15" s="23" t="s">
        <v>45</v>
      </c>
      <c r="E15" s="23" t="s">
        <v>46</v>
      </c>
      <c r="F15" s="36" t="s">
        <v>47</v>
      </c>
      <c r="G15" s="37">
        <v>8</v>
      </c>
      <c r="H15" s="37">
        <v>8</v>
      </c>
      <c r="I15" s="41"/>
    </row>
    <row r="16" ht="45" customHeight="true" spans="1:9">
      <c r="A16" s="20"/>
      <c r="B16" s="21" t="s">
        <v>33</v>
      </c>
      <c r="C16" s="22" t="s">
        <v>48</v>
      </c>
      <c r="D16" s="23" t="s">
        <v>49</v>
      </c>
      <c r="E16" s="23" t="s">
        <v>50</v>
      </c>
      <c r="F16" s="36" t="s">
        <v>51</v>
      </c>
      <c r="G16" s="37">
        <v>8</v>
      </c>
      <c r="H16" s="37">
        <v>8</v>
      </c>
      <c r="I16" s="41"/>
    </row>
    <row r="17" ht="31" customHeight="true" spans="1:9">
      <c r="A17" s="20"/>
      <c r="B17" s="21" t="s">
        <v>33</v>
      </c>
      <c r="C17" s="22" t="s">
        <v>52</v>
      </c>
      <c r="D17" s="23" t="s">
        <v>53</v>
      </c>
      <c r="E17" s="23" t="s">
        <v>54</v>
      </c>
      <c r="F17" s="36" t="s">
        <v>54</v>
      </c>
      <c r="G17" s="37">
        <v>8</v>
      </c>
      <c r="H17" s="37">
        <v>8</v>
      </c>
      <c r="I17" s="41"/>
    </row>
    <row r="18" ht="60" customHeight="true" spans="1:9">
      <c r="A18" s="20"/>
      <c r="B18" s="21" t="s">
        <v>55</v>
      </c>
      <c r="C18" s="22" t="s">
        <v>56</v>
      </c>
      <c r="D18" s="23" t="s">
        <v>57</v>
      </c>
      <c r="E18" s="23" t="s">
        <v>58</v>
      </c>
      <c r="F18" s="36" t="s">
        <v>59</v>
      </c>
      <c r="G18" s="37">
        <v>20</v>
      </c>
      <c r="H18" s="37">
        <v>20</v>
      </c>
      <c r="I18" s="41"/>
    </row>
    <row r="19" ht="109" customHeight="true" spans="1:9">
      <c r="A19" s="20"/>
      <c r="B19" s="21" t="s">
        <v>55</v>
      </c>
      <c r="C19" s="22" t="s">
        <v>60</v>
      </c>
      <c r="D19" s="23" t="s">
        <v>61</v>
      </c>
      <c r="E19" s="23" t="s">
        <v>58</v>
      </c>
      <c r="F19" s="36" t="s">
        <v>62</v>
      </c>
      <c r="G19" s="37">
        <v>10</v>
      </c>
      <c r="H19" s="37">
        <v>10</v>
      </c>
      <c r="I19" s="41"/>
    </row>
    <row r="20" ht="19.5" customHeight="true" spans="1:9">
      <c r="A20" s="20"/>
      <c r="B20" s="21" t="s">
        <v>55</v>
      </c>
      <c r="C20" s="22" t="s">
        <v>63</v>
      </c>
      <c r="D20" s="23" t="s">
        <v>64</v>
      </c>
      <c r="E20" s="23" t="s">
        <v>65</v>
      </c>
      <c r="F20" s="38" t="s">
        <v>65</v>
      </c>
      <c r="G20" s="37">
        <v>0</v>
      </c>
      <c r="H20" s="37">
        <v>0</v>
      </c>
      <c r="I20" s="41"/>
    </row>
    <row r="21" ht="19.5" customHeight="true" spans="1:9">
      <c r="A21" s="20"/>
      <c r="B21" s="21" t="s">
        <v>55</v>
      </c>
      <c r="C21" s="22" t="s">
        <v>66</v>
      </c>
      <c r="D21" s="23" t="s">
        <v>67</v>
      </c>
      <c r="E21" s="23" t="s">
        <v>68</v>
      </c>
      <c r="F21" s="23" t="s">
        <v>68</v>
      </c>
      <c r="G21" s="37">
        <v>10</v>
      </c>
      <c r="H21" s="37">
        <v>10</v>
      </c>
      <c r="I21" s="41"/>
    </row>
    <row r="22" ht="16.5" customHeight="true" spans="1:9">
      <c r="A22" s="24"/>
      <c r="B22" s="15" t="s">
        <v>69</v>
      </c>
      <c r="C22" s="16"/>
      <c r="D22" s="16"/>
      <c r="E22" s="16"/>
      <c r="F22" s="33"/>
      <c r="G22" s="39">
        <f ca="1">G5+SUM(INDIRECT("G12:G"&amp;ROW()-1))</f>
        <v>100</v>
      </c>
      <c r="H22" s="29">
        <f ca="1">I5+SUM(INDIRECT("H12:H"&amp;ROW()-1))</f>
        <v>100</v>
      </c>
      <c r="I22" s="32" t="s">
        <v>16</v>
      </c>
    </row>
    <row r="23" ht="14.25" customHeight="true" spans="1:9">
      <c r="A23" s="25" t="s">
        <v>70</v>
      </c>
      <c r="B23" s="25"/>
      <c r="C23" s="25"/>
      <c r="D23" s="25"/>
      <c r="E23" s="25"/>
      <c r="F23" s="25"/>
      <c r="G23" s="25"/>
      <c r="H23" s="25"/>
      <c r="I23" s="25"/>
    </row>
    <row r="24" ht="14.25" customHeight="true" spans="1:9">
      <c r="A24" s="26"/>
      <c r="B24" s="26"/>
      <c r="C24" s="26"/>
      <c r="D24" s="26"/>
      <c r="E24" s="26"/>
      <c r="F24" s="26"/>
      <c r="G24" s="26"/>
      <c r="H24" s="26"/>
      <c r="I24" s="26"/>
    </row>
    <row r="25" ht="14.25" customHeight="true" spans="1:9">
      <c r="A25" s="26"/>
      <c r="B25" s="26"/>
      <c r="C25" s="26"/>
      <c r="D25" s="26"/>
      <c r="E25" s="26"/>
      <c r="F25" s="26"/>
      <c r="G25" s="26"/>
      <c r="H25" s="26"/>
      <c r="I25" s="26"/>
    </row>
    <row r="26" ht="14.25" customHeight="true" spans="1:9">
      <c r="A26" s="26"/>
      <c r="B26" s="26"/>
      <c r="C26" s="26"/>
      <c r="D26" s="26"/>
      <c r="E26" s="26"/>
      <c r="F26" s="26"/>
      <c r="G26" s="26"/>
      <c r="H26" s="26"/>
      <c r="I26" s="26"/>
    </row>
    <row r="27" ht="14.25" customHeight="true" spans="1:9">
      <c r="A27" s="26"/>
      <c r="B27" s="26"/>
      <c r="C27" s="26"/>
      <c r="D27" s="26"/>
      <c r="E27" s="26"/>
      <c r="F27" s="26"/>
      <c r="G27" s="26"/>
      <c r="H27" s="26"/>
      <c r="I27" s="26"/>
    </row>
    <row r="28" ht="14.25" customHeight="true" spans="2:9">
      <c r="B28" s="27"/>
      <c r="C28" s="27"/>
      <c r="D28" s="27"/>
      <c r="E28" s="27"/>
      <c r="F28" s="27"/>
      <c r="G28" s="27"/>
      <c r="H28" s="27"/>
      <c r="I28" s="27"/>
    </row>
    <row r="29" ht="14.25" customHeight="true" spans="2:9">
      <c r="B29" s="27"/>
      <c r="C29" s="27"/>
      <c r="D29" s="27"/>
      <c r="E29" s="27"/>
      <c r="F29" s="27"/>
      <c r="G29" s="27"/>
      <c r="H29" s="27"/>
      <c r="I29" s="27"/>
    </row>
    <row r="30" ht="14.25" customHeight="true" spans="2:9">
      <c r="B30" s="27"/>
      <c r="C30" s="27"/>
      <c r="D30" s="27"/>
      <c r="E30" s="27"/>
      <c r="F30" s="27"/>
      <c r="G30" s="27"/>
      <c r="H30" s="27"/>
      <c r="I30" s="27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7"/>
    <mergeCell ref="B18:B21"/>
    <mergeCell ref="C12:C14"/>
    <mergeCell ref="A23:I2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cyx</cp:lastModifiedBy>
  <dcterms:created xsi:type="dcterms:W3CDTF">2015-06-06T18:19:00Z</dcterms:created>
  <dcterms:modified xsi:type="dcterms:W3CDTF">2022-05-16T11:12:05Z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