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<sst xmlns="http://schemas.openxmlformats.org/spreadsheetml/2006/main" count="119" uniqueCount="70">
  <si>
    <t>项目支出绩效自评表</t>
  </si>
  <si>
    <t>项目名称</t>
  </si>
  <si>
    <t>党建及机关队伍建设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</si>
  <si>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</si>
  <si>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</si>
  <si>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</si>
  <si>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</si>
  <si>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</si>
  <si>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</si>
  <si>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</si>
  <si>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</si>
  <si>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</si>
  <si>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</si>
  <si>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</si>
  <si>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</si>
  <si>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</si>
  <si>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</si>
  <si>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</si>
  <si>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</si>
  <si>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</si>
  <si>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</si>
  <si>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</si>
  <si>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工会集体福利项目：及时对有需要、符合条件的职工进行慰问；完成2021年生日慰问；按计划在元旦、春节、劳动节、端午节、中秋节和国庆节进行节日慰问；2、职工活动项目：进一步活跃职工文化生活，增进职工之间的团结和友谊。3、主题党日活动：根据组织部相关工作要求，高质量完成全年12次主题党日活动的开展，不断发展形式多样的主题党日活动，增强党员的光荣感、责任感和使命感，提升党组织的凝聚力和战斗力。4、更新党建宣传栏：通过党建宣传栏的设计更新，宣传我支部的党建工作，起到标引、警示作用，鞭策、激励党员干部积极进取，在员工中起带头作用，充分发挥党员先锋模范作用。5、建设廉政文化长廊：以打造廉政文化长廊为契机，大力推动反腐倡廉宣传教育工作，使党员干部牢牢守住做人、做事、从政的底线，切实做到为民、务实、清廉。6、打造“书香机关”，建设“城市书房”，购置党建及业务书籍：通过打造“书香机关”，搭建读书平台，营造良好读书氛围，不断丰富读书内容，创新读书方式，健全读书机制，提高机关党员干部的思想理论水平和综合素质，激发全体员工“立足岗位争创一流”的干事创业豪情，催生“阅读成常态、书香满机关”的好气象。7、举办“党建带团建”群团活动：以形式多样的活动为载体，加强团员青年的思想政治工作，提高各团员的入党积极性，通过参观博物馆学习红色文化及户外拓展训练的活动形式，培养青年爱国主义情操，进一步增强团队凝聚力、战斗力。8、“三八”节活动、儿童节活动、手工艺活动、读书月活动：关心中心妇女工作生活、儿童成长，提升中心妇女职业素养和工作技能，团结中心上下，调动全员积极性，提高团队精神和凝聚力，弘扬社会公德、职业道德和家庭美德，推动本中心业务的发展。</t>
  </si>
  <si>
    <t>1、对有需要、符合条件的职工进行慰问；完2021年生日慰问；按计划在元旦、春节、劳动节、端午节、中秋节和国庆节进行节日慰问；2、进一步活跃职工文化生活，增进职工之间的团结和友谊。3、根据组织部相关工作要求，高质量完成全年12次主题党日活动的开展，不断发展形式多样的主题党日活动，增强党员的光荣感、责任感和使命感，提升党组织的凝聚力和战斗力。4、通过党建宣传栏的设计更新，宣传我支部的党建工作，起到标引、警示作用，鞭策、激励党员干部积极进取，在员工中起带头作用，充分发挥党员先锋模范作用。5、以打造廉政文化长廊为契机，大力推动反腐倡廉宣传教育工作，使党员干部牢牢守住做人、做事、从政的底线，切实做到为民、务实、清廉。6、打造“书香机关”，建设“城市书房”，购置党建及业务书籍：通过打造“书香机关”，搭建读书平台，营造良好读书氛围，不断丰富读书内容，创新读书方式，健全读书机制，提高机关党员干部的思想理论水平和综合素质，激发全体员工“立足岗位争创一流”的干事创业豪情，催生“阅读成常态、书香满机关”的好气象。7、以形式多样的活动为载体，加强团员青年的思想政治工作，提高各团员的入党积极性，通过参观博物馆学习红色文化及户外拓展训练的活动形式，培养青年爱国主义情操，进一步增强团队凝聚力、战斗力。8、关心中心妇女工作生活、儿童成长，提升中心妇女职业素养和工作技能，团结中心上下，调动全员积极性，提高团队精神和凝聚力，弘扬社会公德、职业道德和家庭美德，推动本中心业务的发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</si>
  <si>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</si>
  <si>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</si>
  <si>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</si>
  <si>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</si>
  <si>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</si>
  <si>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</si>
  <si>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</si>
  <si>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</si>
  <si>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</si>
  <si>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</si>
  <si>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</si>
  <si>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团建开展活动次数</t>
  </si>
  <si>
    <t>2</t>
  </si>
  <si>
    <t>党员人数</t>
  </si>
  <si>
    <t>20</t>
  </si>
  <si>
    <t>26</t>
  </si>
  <si>
    <t>更新党建宣传栏次数</t>
  </si>
  <si>
    <t>3</t>
  </si>
  <si>
    <t>主题党日活动次数</t>
  </si>
  <si>
    <t>12</t>
  </si>
  <si>
    <t>14</t>
  </si>
  <si>
    <t>妇委会主题活动数量</t>
  </si>
  <si>
    <t>4</t>
  </si>
  <si>
    <t>质量指标</t>
  </si>
  <si>
    <t>活动参与人员覆盖率</t>
  </si>
  <si>
    <t>100%</t>
  </si>
  <si>
    <t>妇委会要求达成率</t>
  </si>
  <si>
    <t>时效指标</t>
  </si>
  <si>
    <t>活动完成及时率</t>
  </si>
  <si>
    <t>妇委会工作及时完成率</t>
  </si>
  <si>
    <t>成本指标</t>
  </si>
  <si>
    <t>不适用</t>
  </si>
  <si>
    <t>-</t>
  </si>
  <si>
    <t>效益指标
（40分）</t>
  </si>
  <si>
    <t>经济效益指标</t>
  </si>
  <si>
    <t>勤俭节约、专款专用</t>
  </si>
  <si>
    <t>社会效益指标</t>
  </si>
  <si>
    <t>增强职工责任意识</t>
  </si>
  <si>
    <t>良好</t>
  </si>
  <si>
    <t>生态效益指标</t>
  </si>
  <si>
    <t>增强职工环保意识</t>
  </si>
  <si>
    <t>满意度指标</t>
  </si>
  <si>
    <t>职工满意度</t>
  </si>
  <si>
    <t>单位妇女满意度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</si>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</sst>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2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12" borderId="12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2" fillId="28" borderId="1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20" borderId="16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20" borderId="14" applyNumberFormat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29" borderId="17" applyNumberFormat="false" applyFont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  <xf numFmtId="49" fontId="2" fillId="3" borderId="2" xfId="0" applyNumberFormat="true" applyFont="true" applyFill="true" applyBorder="true" applyAlignment="true">
      <alignment horizontal="center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G26" sqref="G26"/>
    </sheetView>
  </sheetViews>
  <sheetFormatPr defaultColWidth="9" defaultRowHeight="13.5"/>
  <cols>
    <col min="2" max="2" width="12.5833333333333" customWidth="true"/>
    <col min="3" max="3" width="15.5833333333333" customWidth="true"/>
    <col min="4" max="4" width="24.4166666666667" customWidth="true"/>
    <col min="5" max="6" width="12.5833333333333" customWidth="true"/>
    <col min="7" max="8" width="6.58333333333333" customWidth="true"/>
    <col min="9" max="9" width="24.583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1500000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500000</v>
      </c>
      <c r="E5" s="9">
        <f>SUM(E6:E8)</f>
        <v>500000</v>
      </c>
      <c r="F5" s="9">
        <f>SUM(F6:F8)</f>
        <v>496934.49</v>
      </c>
      <c r="G5" s="30">
        <v>10</v>
      </c>
      <c r="H5" s="9">
        <f>IF(AND(E5=0,F5=0),1,IF(E5=0,0,ROUND(F5/E5,2)))</f>
        <v>0.99</v>
      </c>
      <c r="I5" s="38">
        <f>ROUND(H5*G5,2)</f>
        <v>9.9</v>
      </c>
    </row>
    <row r="6" spans="1:9">
      <c r="A6" s="8"/>
      <c r="B6" s="10" t="s">
        <v>15</v>
      </c>
      <c r="C6" s="11"/>
      <c r="D6" s="9">
        <v>500000</v>
      </c>
      <c r="E6" s="31">
        <v>500000</v>
      </c>
      <c r="F6" s="31">
        <v>496934.49</v>
      </c>
      <c r="G6" s="32" t="s">
        <v>16</v>
      </c>
      <c r="H6" s="9">
        <f t="shared" ref="H6:H8" si="0">IF(AND(E6=0,F6=0),1,IF(E6=0,0,ROUND(F6/E6,2)))</f>
        <v>0.99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17" t="s">
        <v>23</v>
      </c>
      <c r="G10" s="18"/>
      <c r="H10" s="18"/>
      <c r="I10" s="34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5" t="s">
        <v>36</v>
      </c>
      <c r="G12" s="36">
        <v>5</v>
      </c>
      <c r="H12" s="36">
        <v>5</v>
      </c>
      <c r="I12" s="39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35" t="s">
        <v>39</v>
      </c>
      <c r="G13" s="36">
        <v>5</v>
      </c>
      <c r="H13" s="36">
        <v>5</v>
      </c>
      <c r="I13" s="39"/>
    </row>
    <row r="14" ht="19.5" customHeight="true" spans="1:9">
      <c r="A14" s="20"/>
      <c r="B14" s="21" t="s">
        <v>33</v>
      </c>
      <c r="C14" s="22" t="s">
        <v>34</v>
      </c>
      <c r="D14" s="23" t="s">
        <v>40</v>
      </c>
      <c r="E14" s="23" t="s">
        <v>36</v>
      </c>
      <c r="F14" s="35" t="s">
        <v>41</v>
      </c>
      <c r="G14" s="36">
        <v>5</v>
      </c>
      <c r="H14" s="36">
        <v>5</v>
      </c>
      <c r="I14" s="39"/>
    </row>
    <row r="15" ht="19.5" customHeight="true" spans="1:9">
      <c r="A15" s="20"/>
      <c r="B15" s="21" t="s">
        <v>33</v>
      </c>
      <c r="C15" s="22" t="s">
        <v>34</v>
      </c>
      <c r="D15" s="23" t="s">
        <v>42</v>
      </c>
      <c r="E15" s="23" t="s">
        <v>43</v>
      </c>
      <c r="F15" s="35" t="s">
        <v>44</v>
      </c>
      <c r="G15" s="36">
        <v>10</v>
      </c>
      <c r="H15" s="36">
        <v>10</v>
      </c>
      <c r="I15" s="39"/>
    </row>
    <row r="16" ht="19.5" customHeight="true" spans="1:9">
      <c r="A16" s="20"/>
      <c r="B16" s="21" t="s">
        <v>33</v>
      </c>
      <c r="C16" s="22" t="s">
        <v>34</v>
      </c>
      <c r="D16" s="23" t="s">
        <v>45</v>
      </c>
      <c r="E16" s="23" t="s">
        <v>46</v>
      </c>
      <c r="F16" s="35" t="s">
        <v>46</v>
      </c>
      <c r="G16" s="36">
        <v>5</v>
      </c>
      <c r="H16" s="36">
        <v>5</v>
      </c>
      <c r="I16" s="39"/>
    </row>
    <row r="17" ht="19.5" customHeight="true" spans="1:9">
      <c r="A17" s="20"/>
      <c r="B17" s="21" t="s">
        <v>33</v>
      </c>
      <c r="C17" s="22" t="s">
        <v>47</v>
      </c>
      <c r="D17" s="23" t="s">
        <v>48</v>
      </c>
      <c r="E17" s="23" t="s">
        <v>49</v>
      </c>
      <c r="F17" s="35" t="s">
        <v>49</v>
      </c>
      <c r="G17" s="36">
        <v>5</v>
      </c>
      <c r="H17" s="36">
        <v>5</v>
      </c>
      <c r="I17" s="39"/>
    </row>
    <row r="18" ht="19.5" customHeight="true" spans="1:9">
      <c r="A18" s="20"/>
      <c r="B18" s="21" t="s">
        <v>33</v>
      </c>
      <c r="C18" s="22" t="s">
        <v>47</v>
      </c>
      <c r="D18" s="23" t="s">
        <v>50</v>
      </c>
      <c r="E18" s="23" t="s">
        <v>49</v>
      </c>
      <c r="F18" s="35" t="s">
        <v>49</v>
      </c>
      <c r="G18" s="36">
        <v>5</v>
      </c>
      <c r="H18" s="36">
        <v>5</v>
      </c>
      <c r="I18" s="39"/>
    </row>
    <row r="19" ht="19.5" customHeight="true" spans="1:9">
      <c r="A19" s="20"/>
      <c r="B19" s="21" t="s">
        <v>33</v>
      </c>
      <c r="C19" s="22" t="s">
        <v>51</v>
      </c>
      <c r="D19" s="23" t="s">
        <v>52</v>
      </c>
      <c r="E19" s="23" t="s">
        <v>49</v>
      </c>
      <c r="F19" s="35" t="s">
        <v>49</v>
      </c>
      <c r="G19" s="36">
        <v>5</v>
      </c>
      <c r="H19" s="36">
        <v>5</v>
      </c>
      <c r="I19" s="39"/>
    </row>
    <row r="20" ht="19.5" customHeight="true" spans="1:9">
      <c r="A20" s="20"/>
      <c r="B20" s="21" t="s">
        <v>33</v>
      </c>
      <c r="C20" s="22" t="s">
        <v>51</v>
      </c>
      <c r="D20" s="23" t="s">
        <v>53</v>
      </c>
      <c r="E20" s="23" t="s">
        <v>49</v>
      </c>
      <c r="F20" s="35" t="s">
        <v>49</v>
      </c>
      <c r="G20" s="36">
        <v>5</v>
      </c>
      <c r="H20" s="36">
        <v>5</v>
      </c>
      <c r="I20" s="39"/>
    </row>
    <row r="21" ht="19.5" customHeight="true" spans="1:9">
      <c r="A21" s="20"/>
      <c r="B21" s="21" t="s">
        <v>33</v>
      </c>
      <c r="C21" s="22" t="s">
        <v>54</v>
      </c>
      <c r="D21" s="23" t="s">
        <v>55</v>
      </c>
      <c r="E21" s="23" t="s">
        <v>55</v>
      </c>
      <c r="F21" s="35" t="s">
        <v>56</v>
      </c>
      <c r="G21" s="36" t="s">
        <v>56</v>
      </c>
      <c r="H21" s="36" t="s">
        <v>56</v>
      </c>
      <c r="I21" s="40" t="s">
        <v>56</v>
      </c>
    </row>
    <row r="22" ht="19.5" customHeight="true" spans="1:9">
      <c r="A22" s="20"/>
      <c r="B22" s="21" t="s">
        <v>57</v>
      </c>
      <c r="C22" s="22" t="s">
        <v>58</v>
      </c>
      <c r="D22" s="23" t="s">
        <v>59</v>
      </c>
      <c r="E22" s="23" t="s">
        <v>49</v>
      </c>
      <c r="F22" s="35" t="s">
        <v>49</v>
      </c>
      <c r="G22" s="36">
        <v>10</v>
      </c>
      <c r="H22" s="36">
        <v>10</v>
      </c>
      <c r="I22" s="39"/>
    </row>
    <row r="23" ht="19.5" customHeight="true" spans="1:9">
      <c r="A23" s="20"/>
      <c r="B23" s="21" t="s">
        <v>57</v>
      </c>
      <c r="C23" s="22" t="s">
        <v>60</v>
      </c>
      <c r="D23" s="23" t="s">
        <v>61</v>
      </c>
      <c r="E23" s="23" t="s">
        <v>62</v>
      </c>
      <c r="F23" s="35" t="s">
        <v>62</v>
      </c>
      <c r="G23" s="36">
        <v>10</v>
      </c>
      <c r="H23" s="36">
        <v>10</v>
      </c>
      <c r="I23" s="39"/>
    </row>
    <row r="24" ht="19.5" customHeight="true" spans="1:9">
      <c r="A24" s="20"/>
      <c r="B24" s="21" t="s">
        <v>57</v>
      </c>
      <c r="C24" s="22" t="s">
        <v>63</v>
      </c>
      <c r="D24" s="23" t="s">
        <v>64</v>
      </c>
      <c r="E24" s="23" t="s">
        <v>62</v>
      </c>
      <c r="F24" s="35" t="s">
        <v>62</v>
      </c>
      <c r="G24" s="36">
        <v>10</v>
      </c>
      <c r="H24" s="36">
        <v>10</v>
      </c>
      <c r="I24" s="39"/>
    </row>
    <row r="25" ht="19.5" customHeight="true" spans="1:9">
      <c r="A25" s="20"/>
      <c r="B25" s="21" t="s">
        <v>57</v>
      </c>
      <c r="C25" s="22" t="s">
        <v>65</v>
      </c>
      <c r="D25" s="23" t="s">
        <v>66</v>
      </c>
      <c r="E25" s="23" t="s">
        <v>49</v>
      </c>
      <c r="F25" s="35" t="s">
        <v>49</v>
      </c>
      <c r="G25" s="36">
        <v>5</v>
      </c>
      <c r="H25" s="36">
        <v>5</v>
      </c>
      <c r="I25" s="39"/>
    </row>
    <row r="26" ht="19.5" customHeight="true" spans="1:9">
      <c r="A26" s="20"/>
      <c r="B26" s="21" t="s">
        <v>57</v>
      </c>
      <c r="C26" s="22" t="s">
        <v>65</v>
      </c>
      <c r="D26" s="23" t="s">
        <v>67</v>
      </c>
      <c r="E26" s="23" t="s">
        <v>49</v>
      </c>
      <c r="F26" s="35" t="s">
        <v>49</v>
      </c>
      <c r="G26" s="36">
        <v>5</v>
      </c>
      <c r="H26" s="36">
        <v>5</v>
      </c>
      <c r="I26" s="39"/>
    </row>
    <row r="27" ht="16.5" customHeight="true" spans="1:9">
      <c r="A27" s="24"/>
      <c r="B27" s="15" t="s">
        <v>68</v>
      </c>
      <c r="C27" s="16"/>
      <c r="D27" s="16"/>
      <c r="E27" s="16"/>
      <c r="F27" s="33"/>
      <c r="G27" s="37">
        <f ca="1">G5+SUM(INDIRECT("G12:G"&amp;ROW()-1))</f>
        <v>100</v>
      </c>
      <c r="H27" s="29">
        <f ca="1">I5+SUM(INDIRECT("H12:H"&amp;ROW()-1))</f>
        <v>99.9</v>
      </c>
      <c r="I27" s="32" t="s">
        <v>16</v>
      </c>
    </row>
    <row r="28" ht="14.25" customHeight="true" spans="1:9">
      <c r="A28" s="25" t="s">
        <v>69</v>
      </c>
      <c r="B28" s="25"/>
      <c r="C28" s="25"/>
      <c r="D28" s="25"/>
      <c r="E28" s="25"/>
      <c r="F28" s="25"/>
      <c r="G28" s="25"/>
      <c r="H28" s="25"/>
      <c r="I28" s="25"/>
    </row>
    <row r="29" ht="14.25" customHeight="true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14.25" customHeight="true" spans="1:9">
      <c r="A30" s="26"/>
      <c r="B30" s="26"/>
      <c r="C30" s="26"/>
      <c r="D30" s="26"/>
      <c r="E30" s="26"/>
      <c r="F30" s="26"/>
      <c r="G30" s="26"/>
      <c r="H30" s="26"/>
      <c r="I30" s="26"/>
    </row>
    <row r="31" ht="14.25" customHeight="true" spans="1:9">
      <c r="A31" s="26"/>
      <c r="B31" s="26"/>
      <c r="C31" s="26"/>
      <c r="D31" s="26"/>
      <c r="E31" s="26"/>
      <c r="F31" s="26"/>
      <c r="G31" s="26"/>
      <c r="H31" s="26"/>
      <c r="I31" s="26"/>
    </row>
    <row r="32" ht="14.25" customHeight="true" spans="1:9">
      <c r="A32" s="26"/>
      <c r="B32" s="26"/>
      <c r="C32" s="26"/>
      <c r="D32" s="26"/>
      <c r="E32" s="26"/>
      <c r="F32" s="26"/>
      <c r="G32" s="26"/>
      <c r="H32" s="26"/>
      <c r="I32" s="26"/>
    </row>
    <row r="33" ht="14.25" customHeight="true" spans="2:9">
      <c r="B33" s="27"/>
      <c r="C33" s="27"/>
      <c r="D33" s="27"/>
      <c r="E33" s="27"/>
      <c r="F33" s="27"/>
      <c r="G33" s="27"/>
      <c r="H33" s="27"/>
      <c r="I33" s="27"/>
    </row>
    <row r="34" ht="14.25" customHeight="true" spans="2:9">
      <c r="B34" s="27"/>
      <c r="C34" s="27"/>
      <c r="D34" s="27"/>
      <c r="E34" s="27"/>
      <c r="F34" s="27"/>
      <c r="G34" s="27"/>
      <c r="H34" s="27"/>
      <c r="I34" s="27"/>
    </row>
    <row r="35" ht="14.25" customHeight="true" spans="2:9">
      <c r="B35" s="27"/>
      <c r="C35" s="27"/>
      <c r="D35" s="27"/>
      <c r="E35" s="27"/>
      <c r="F35" s="27"/>
      <c r="G35" s="27"/>
      <c r="H35" s="27"/>
      <c r="I35" s="27"/>
    </row>
  </sheetData>
  <mergeCells count="25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7:F27"/>
    <mergeCell ref="A4:A8"/>
    <mergeCell ref="A9:A10"/>
    <mergeCell ref="A11:A26"/>
    <mergeCell ref="B12:B21"/>
    <mergeCell ref="B22:B26"/>
    <mergeCell ref="C12:C16"/>
    <mergeCell ref="C17:C18"/>
    <mergeCell ref="C19:C20"/>
    <mergeCell ref="C25:C26"/>
    <mergeCell ref="A28:I3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2015-06-06T02:19:00Z</dcterms:created>
  <dcterms:modified xsi:type="dcterms:W3CDTF">2022-05-19T09:50:52Z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A0555050B7CC476C8056015ED440268C</vt:lpwstr>
  </property>
  <property fmtid="{D5CDD505-2E9C-101B-9397-08002B2CF9AE}" pid="3" name="KSOProductBuildVer">
    <vt:lpwstr>2052-11.8.2.10458</vt:lpwstr>
  </property>
</Properties>
</file>