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<sst xmlns="http://schemas.openxmlformats.org/spreadsheetml/2006/main" count="119" uniqueCount="69">
  <si>
    <t>项目支出绩效自评表</t>
  </si>
  <si>
    <t>项目名称</t>
  </si>
  <si>
    <t>档案管理事务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</si>
  <si>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</si>
  <si>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</si>
  <si>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</si>
  <si>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</si>
  <si>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</si>
  <si>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</si>
  <si>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</si>
  <si>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</si>
  <si>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</si>
  <si>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</si>
  <si>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</si>
  <si>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</si>
  <si>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</si>
  <si>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</si>
  <si>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</si>
  <si>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</si>
  <si>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</si>
  <si>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</si>
  <si>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</si>
  <si>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、租赁档案室经费：完成400平米档案室的租赁工作，缓解中心目前档案用地紧张的局面，优化资源配置效率，提升档案室使用率。2、档案室建设经费：按档案室建设有关要求完成三铁、消防、监控等必要性的建设工作。进一步提升档案管理人员在安全、服务等方面的执行能力。3、电子档案建设经费：开展会计档案电子化建设工作，并初步配备完成中心电子档案建设所需的设备、人员。4、会计档案装订及材料经费：完成2021年度各预算单位会计档案装订工作。</t>
  </si>
  <si>
    <t>1、租赁档案室经费：完成400平米档案室的租赁工作，缓解中心目前档案用地紧张的局面，优化资源配置效率，提升档案室使用率。
2、档案室建设经费：按档案室建设有关要求完成三铁、消防、监控等必要性的建设工作。进一步提升档案管理人员在安全、服务等方面的执行能力。
3、电子档案建设经费：开展会计档案电子化建设工作，并初步配备完成中心电子档案建设所需的设备、人员。
4、会计档案装订及材料经费：完成2021年度各预算单位会计档案装订工作。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</si>
  <si>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</si>
  <si>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</si>
  <si>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</si>
  <si>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</si>
  <si>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</si>
  <si>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</si>
  <si>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</si>
  <si>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</si>
  <si>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</si>
  <si>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</si>
  <si>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</si>
  <si>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档案室安全测试次数</t>
  </si>
  <si>
    <t>1</t>
  </si>
  <si>
    <t>会计电子档案设备数量</t>
  </si>
  <si>
    <t>5</t>
  </si>
  <si>
    <t>会计档案装订数量</t>
  </si>
  <si>
    <t>2.5万盒</t>
  </si>
  <si>
    <t>装订盒数量</t>
  </si>
  <si>
    <t>2.5万个</t>
  </si>
  <si>
    <t>质量指标</t>
  </si>
  <si>
    <t>档案室使用率</t>
  </si>
  <si>
    <t>100%</t>
  </si>
  <si>
    <t>档案室安全测试通过率</t>
  </si>
  <si>
    <t>会计电子档案设备 使用率</t>
  </si>
  <si>
    <t>会计档案装订完成率</t>
  </si>
  <si>
    <t>时效指标</t>
  </si>
  <si>
    <t>档案室租赁及时性</t>
  </si>
  <si>
    <t>上半年</t>
  </si>
  <si>
    <t>工作及时完成率</t>
  </si>
  <si>
    <t>成本指标</t>
  </si>
  <si>
    <t>不适用</t>
  </si>
  <si>
    <t>-</t>
  </si>
  <si>
    <t>效益指标
（40分）</t>
  </si>
  <si>
    <t>经济效益指标</t>
  </si>
  <si>
    <t>会计行业经济效益提升</t>
  </si>
  <si>
    <t>达到良好程度</t>
  </si>
  <si>
    <t>良好</t>
  </si>
  <si>
    <t>社会效益指标</t>
  </si>
  <si>
    <t>促进中小企业发招</t>
  </si>
  <si>
    <t>生态效益指标</t>
  </si>
  <si>
    <t>节能减排情况</t>
  </si>
  <si>
    <t>满意度指标</t>
  </si>
  <si>
    <t>单位满意度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</si>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</sst>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177" formatCode="0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5" fillId="23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7" fillId="30" borderId="16" applyNumberFormat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16" fillId="29" borderId="15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9" fillId="31" borderId="17" applyNumberFormat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4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31" borderId="15" applyNumberFormat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0" fillId="24" borderId="13" applyNumberFormat="false" applyFont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0" fillId="32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 applyAlignment="true">
      <alignment horizontal="center"/>
    </xf>
    <xf numFmtId="176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zoomScale="115" zoomScaleNormal="115" topLeftCell="A3" workbookViewId="0">
      <selection activeCell="G26" sqref="G26"/>
    </sheetView>
  </sheetViews>
  <sheetFormatPr defaultColWidth="9" defaultRowHeight="13.5"/>
  <cols>
    <col min="2" max="2" width="12.625" customWidth="true"/>
    <col min="3" max="3" width="15.625" customWidth="true"/>
    <col min="4" max="4" width="19.45" customWidth="true"/>
    <col min="5" max="6" width="12.625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2040000</v>
      </c>
      <c r="H2" s="29"/>
      <c r="I2" s="29"/>
    </row>
    <row r="3" spans="1:9">
      <c r="A3" s="2" t="s">
        <v>4</v>
      </c>
      <c r="B3" s="3" t="s">
        <v>5</v>
      </c>
      <c r="C3" s="4"/>
      <c r="D3" s="4"/>
      <c r="E3" s="28"/>
      <c r="F3" s="2" t="s">
        <v>6</v>
      </c>
      <c r="G3" s="29"/>
      <c r="H3" s="29"/>
      <c r="I3" s="29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680000</v>
      </c>
      <c r="E5" s="9">
        <f>SUM(E6:E8)</f>
        <v>680000</v>
      </c>
      <c r="F5" s="9">
        <f>SUM(F6:F8)</f>
        <v>679024.87</v>
      </c>
      <c r="G5" s="30">
        <v>10</v>
      </c>
      <c r="H5" s="9">
        <v>0.99</v>
      </c>
      <c r="I5" s="41">
        <f>ROUND(H5*G5,2)</f>
        <v>9.9</v>
      </c>
    </row>
    <row r="6" spans="1:9">
      <c r="A6" s="8"/>
      <c r="B6" s="10" t="s">
        <v>15</v>
      </c>
      <c r="C6" s="11"/>
      <c r="D6" s="9">
        <v>680000</v>
      </c>
      <c r="E6" s="31">
        <v>680000</v>
      </c>
      <c r="F6" s="31">
        <v>679024.87</v>
      </c>
      <c r="G6" s="32" t="s">
        <v>16</v>
      </c>
      <c r="H6" s="9">
        <f t="shared" ref="H6:H8" si="0">IF(AND(E6=0,F6=0),1,IF(E6=0,0,ROUND(F6/E6,2)))</f>
        <v>1</v>
      </c>
      <c r="I6" s="32" t="s">
        <v>16</v>
      </c>
    </row>
    <row r="7" spans="1:9">
      <c r="A7" s="8"/>
      <c r="B7" s="10" t="s">
        <v>17</v>
      </c>
      <c r="C7" s="11"/>
      <c r="D7" s="9">
        <v>0</v>
      </c>
      <c r="E7" s="31">
        <v>0</v>
      </c>
      <c r="F7" s="31">
        <v>0</v>
      </c>
      <c r="G7" s="32" t="s">
        <v>16</v>
      </c>
      <c r="H7" s="9">
        <f t="shared" si="0"/>
        <v>1</v>
      </c>
      <c r="I7" s="32" t="s">
        <v>16</v>
      </c>
    </row>
    <row r="8" spans="1:9">
      <c r="A8" s="12"/>
      <c r="B8" s="13" t="s">
        <v>18</v>
      </c>
      <c r="C8" s="13"/>
      <c r="D8" s="9">
        <f>D5-D6-D7</f>
        <v>0</v>
      </c>
      <c r="E8" s="31">
        <v>0</v>
      </c>
      <c r="F8" s="31">
        <v>0</v>
      </c>
      <c r="G8" s="32" t="s">
        <v>16</v>
      </c>
      <c r="H8" s="9">
        <f t="shared" si="0"/>
        <v>1</v>
      </c>
      <c r="I8" s="32" t="s">
        <v>16</v>
      </c>
    </row>
    <row r="9" spans="1:9">
      <c r="A9" s="14" t="s">
        <v>19</v>
      </c>
      <c r="B9" s="15" t="s">
        <v>20</v>
      </c>
      <c r="C9" s="16"/>
      <c r="D9" s="16"/>
      <c r="E9" s="33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4"/>
      <c r="F10" s="35" t="s">
        <v>23</v>
      </c>
      <c r="G10" s="36"/>
      <c r="H10" s="36"/>
      <c r="I10" s="36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7" t="s">
        <v>36</v>
      </c>
      <c r="G12" s="38">
        <v>5</v>
      </c>
      <c r="H12" s="38">
        <v>5</v>
      </c>
      <c r="I12" s="42"/>
    </row>
    <row r="13" ht="19.5" customHeight="true" spans="1:9">
      <c r="A13" s="20"/>
      <c r="B13" s="21" t="s">
        <v>33</v>
      </c>
      <c r="C13" s="22" t="s">
        <v>34</v>
      </c>
      <c r="D13" s="23" t="s">
        <v>37</v>
      </c>
      <c r="E13" s="23" t="s">
        <v>38</v>
      </c>
      <c r="F13" s="39" t="s">
        <v>38</v>
      </c>
      <c r="G13" s="38">
        <v>5</v>
      </c>
      <c r="H13" s="38">
        <v>5</v>
      </c>
      <c r="I13" s="42"/>
    </row>
    <row r="14" ht="19.5" customHeight="true" spans="1:9">
      <c r="A14" s="20"/>
      <c r="B14" s="21" t="s">
        <v>33</v>
      </c>
      <c r="C14" s="22" t="s">
        <v>34</v>
      </c>
      <c r="D14" s="23" t="s">
        <v>39</v>
      </c>
      <c r="E14" s="23" t="s">
        <v>40</v>
      </c>
      <c r="F14" s="39" t="s">
        <v>40</v>
      </c>
      <c r="G14" s="38">
        <v>5</v>
      </c>
      <c r="H14" s="38">
        <v>5</v>
      </c>
      <c r="I14" s="42"/>
    </row>
    <row r="15" ht="19.5" customHeight="true" spans="1:9">
      <c r="A15" s="20"/>
      <c r="B15" s="21" t="s">
        <v>33</v>
      </c>
      <c r="C15" s="22" t="s">
        <v>34</v>
      </c>
      <c r="D15" s="23" t="s">
        <v>41</v>
      </c>
      <c r="E15" s="23" t="s">
        <v>42</v>
      </c>
      <c r="F15" s="39" t="s">
        <v>42</v>
      </c>
      <c r="G15" s="38">
        <v>5</v>
      </c>
      <c r="H15" s="38">
        <v>5</v>
      </c>
      <c r="I15" s="42"/>
    </row>
    <row r="16" ht="19.5" customHeight="true" spans="1:9">
      <c r="A16" s="20"/>
      <c r="B16" s="21" t="s">
        <v>33</v>
      </c>
      <c r="C16" s="22" t="s">
        <v>43</v>
      </c>
      <c r="D16" s="23" t="s">
        <v>44</v>
      </c>
      <c r="E16" s="23" t="s">
        <v>45</v>
      </c>
      <c r="F16" s="39" t="s">
        <v>45</v>
      </c>
      <c r="G16" s="38">
        <v>5</v>
      </c>
      <c r="H16" s="38">
        <v>5</v>
      </c>
      <c r="I16" s="42"/>
    </row>
    <row r="17" ht="19.5" customHeight="true" spans="1:9">
      <c r="A17" s="20"/>
      <c r="B17" s="21" t="s">
        <v>33</v>
      </c>
      <c r="C17" s="22" t="s">
        <v>43</v>
      </c>
      <c r="D17" s="23" t="s">
        <v>46</v>
      </c>
      <c r="E17" s="23" t="s">
        <v>45</v>
      </c>
      <c r="F17" s="39" t="s">
        <v>45</v>
      </c>
      <c r="G17" s="38">
        <v>5</v>
      </c>
      <c r="H17" s="38">
        <v>5</v>
      </c>
      <c r="I17" s="42"/>
    </row>
    <row r="18" ht="19.5" customHeight="true" spans="1:9">
      <c r="A18" s="20"/>
      <c r="B18" s="21" t="s">
        <v>33</v>
      </c>
      <c r="C18" s="22" t="s">
        <v>43</v>
      </c>
      <c r="D18" s="23" t="s">
        <v>47</v>
      </c>
      <c r="E18" s="23" t="s">
        <v>45</v>
      </c>
      <c r="F18" s="39" t="s">
        <v>45</v>
      </c>
      <c r="G18" s="38">
        <v>5</v>
      </c>
      <c r="H18" s="38">
        <v>5</v>
      </c>
      <c r="I18" s="42"/>
    </row>
    <row r="19" ht="19.5" customHeight="true" spans="1:9">
      <c r="A19" s="20"/>
      <c r="B19" s="21" t="s">
        <v>33</v>
      </c>
      <c r="C19" s="22" t="s">
        <v>43</v>
      </c>
      <c r="D19" s="23" t="s">
        <v>48</v>
      </c>
      <c r="E19" s="23" t="s">
        <v>45</v>
      </c>
      <c r="F19" s="39" t="s">
        <v>45</v>
      </c>
      <c r="G19" s="38">
        <v>5</v>
      </c>
      <c r="H19" s="38">
        <v>5</v>
      </c>
      <c r="I19" s="42"/>
    </row>
    <row r="20" ht="19.5" customHeight="true" spans="1:9">
      <c r="A20" s="20"/>
      <c r="B20" s="21" t="s">
        <v>33</v>
      </c>
      <c r="C20" s="22" t="s">
        <v>49</v>
      </c>
      <c r="D20" s="23" t="s">
        <v>50</v>
      </c>
      <c r="E20" s="23" t="s">
        <v>51</v>
      </c>
      <c r="F20" s="39" t="s">
        <v>51</v>
      </c>
      <c r="G20" s="38">
        <v>5</v>
      </c>
      <c r="H20" s="38">
        <v>5</v>
      </c>
      <c r="I20" s="42"/>
    </row>
    <row r="21" ht="19.5" customHeight="true" spans="1:9">
      <c r="A21" s="20"/>
      <c r="B21" s="21" t="s">
        <v>33</v>
      </c>
      <c r="C21" s="22" t="s">
        <v>49</v>
      </c>
      <c r="D21" s="23" t="s">
        <v>52</v>
      </c>
      <c r="E21" s="23" t="s">
        <v>45</v>
      </c>
      <c r="F21" s="39" t="s">
        <v>45</v>
      </c>
      <c r="G21" s="38">
        <v>5</v>
      </c>
      <c r="H21" s="38">
        <v>5</v>
      </c>
      <c r="I21" s="42"/>
    </row>
    <row r="22" ht="19.5" customHeight="true" spans="1:9">
      <c r="A22" s="20"/>
      <c r="B22" s="21" t="s">
        <v>33</v>
      </c>
      <c r="C22" s="22" t="s">
        <v>53</v>
      </c>
      <c r="D22" s="23" t="s">
        <v>54</v>
      </c>
      <c r="E22" s="23" t="s">
        <v>54</v>
      </c>
      <c r="F22" s="39" t="s">
        <v>55</v>
      </c>
      <c r="G22" s="39" t="s">
        <v>55</v>
      </c>
      <c r="H22" s="39" t="s">
        <v>55</v>
      </c>
      <c r="I22" s="39" t="s">
        <v>55</v>
      </c>
    </row>
    <row r="23" ht="19.5" customHeight="true" spans="1:9">
      <c r="A23" s="20"/>
      <c r="B23" s="21" t="s">
        <v>56</v>
      </c>
      <c r="C23" s="22" t="s">
        <v>57</v>
      </c>
      <c r="D23" s="23" t="s">
        <v>58</v>
      </c>
      <c r="E23" s="23" t="s">
        <v>59</v>
      </c>
      <c r="F23" s="39" t="s">
        <v>60</v>
      </c>
      <c r="G23" s="38">
        <v>10</v>
      </c>
      <c r="H23" s="38">
        <v>10</v>
      </c>
      <c r="I23" s="42"/>
    </row>
    <row r="24" ht="19.5" customHeight="true" spans="1:9">
      <c r="A24" s="20"/>
      <c r="B24" s="21" t="s">
        <v>56</v>
      </c>
      <c r="C24" s="22" t="s">
        <v>61</v>
      </c>
      <c r="D24" s="23" t="s">
        <v>62</v>
      </c>
      <c r="E24" s="23" t="s">
        <v>59</v>
      </c>
      <c r="F24" s="39" t="s">
        <v>60</v>
      </c>
      <c r="G24" s="38">
        <v>10</v>
      </c>
      <c r="H24" s="38">
        <v>10</v>
      </c>
      <c r="I24" s="42"/>
    </row>
    <row r="25" ht="19.5" customHeight="true" spans="1:9">
      <c r="A25" s="20"/>
      <c r="B25" s="21" t="s">
        <v>56</v>
      </c>
      <c r="C25" s="22" t="s">
        <v>63</v>
      </c>
      <c r="D25" s="23" t="s">
        <v>64</v>
      </c>
      <c r="E25" s="23" t="s">
        <v>59</v>
      </c>
      <c r="F25" s="39" t="s">
        <v>60</v>
      </c>
      <c r="G25" s="38">
        <v>10</v>
      </c>
      <c r="H25" s="38">
        <v>10</v>
      </c>
      <c r="I25" s="42"/>
    </row>
    <row r="26" ht="19.5" customHeight="true" spans="1:9">
      <c r="A26" s="20"/>
      <c r="B26" s="21" t="s">
        <v>56</v>
      </c>
      <c r="C26" s="22" t="s">
        <v>65</v>
      </c>
      <c r="D26" s="23" t="s">
        <v>66</v>
      </c>
      <c r="E26" s="23" t="s">
        <v>45</v>
      </c>
      <c r="F26" s="39" t="s">
        <v>45</v>
      </c>
      <c r="G26" s="38">
        <v>10</v>
      </c>
      <c r="H26" s="38">
        <v>10</v>
      </c>
      <c r="I26" s="42"/>
    </row>
    <row r="27" ht="16.5" customHeight="true" spans="1:9">
      <c r="A27" s="24"/>
      <c r="B27" s="15" t="s">
        <v>67</v>
      </c>
      <c r="C27" s="16"/>
      <c r="D27" s="16"/>
      <c r="E27" s="16"/>
      <c r="F27" s="33"/>
      <c r="G27" s="40">
        <f ca="1">G5+SUM(INDIRECT("G12:G"&amp;ROW()-1))</f>
        <v>100</v>
      </c>
      <c r="H27" s="29">
        <f ca="1">I5+SUM(INDIRECT("H12:H"&amp;ROW()-1))</f>
        <v>99.9</v>
      </c>
      <c r="I27" s="32" t="s">
        <v>16</v>
      </c>
    </row>
    <row r="28" ht="14.25" customHeight="true" spans="1:9">
      <c r="A28" s="25" t="s">
        <v>68</v>
      </c>
      <c r="B28" s="25"/>
      <c r="C28" s="25"/>
      <c r="D28" s="25"/>
      <c r="E28" s="25"/>
      <c r="F28" s="25"/>
      <c r="G28" s="25"/>
      <c r="H28" s="25"/>
      <c r="I28" s="25"/>
    </row>
    <row r="29" ht="14.25" customHeight="true" spans="1:9">
      <c r="A29" s="26"/>
      <c r="B29" s="26"/>
      <c r="C29" s="26"/>
      <c r="D29" s="26"/>
      <c r="E29" s="26"/>
      <c r="F29" s="26"/>
      <c r="G29" s="26"/>
      <c r="H29" s="26"/>
      <c r="I29" s="26"/>
    </row>
    <row r="30" ht="14.25" customHeight="true" spans="1:9">
      <c r="A30" s="26"/>
      <c r="B30" s="26"/>
      <c r="C30" s="26"/>
      <c r="D30" s="26"/>
      <c r="E30" s="26"/>
      <c r="F30" s="26"/>
      <c r="G30" s="26"/>
      <c r="H30" s="26"/>
      <c r="I30" s="26"/>
    </row>
    <row r="31" ht="14.25" customHeight="true" spans="1:9">
      <c r="A31" s="26"/>
      <c r="B31" s="26"/>
      <c r="C31" s="26"/>
      <c r="D31" s="26"/>
      <c r="E31" s="26"/>
      <c r="F31" s="26"/>
      <c r="G31" s="26"/>
      <c r="H31" s="26"/>
      <c r="I31" s="26"/>
    </row>
    <row r="32" ht="14.25" customHeight="true" spans="1:9">
      <c r="A32" s="26"/>
      <c r="B32" s="26"/>
      <c r="C32" s="26"/>
      <c r="D32" s="26"/>
      <c r="E32" s="26"/>
      <c r="F32" s="26"/>
      <c r="G32" s="26"/>
      <c r="H32" s="26"/>
      <c r="I32" s="26"/>
    </row>
    <row r="33" ht="14.25" customHeight="true" spans="2:9">
      <c r="B33" s="27"/>
      <c r="C33" s="27"/>
      <c r="D33" s="27"/>
      <c r="E33" s="27"/>
      <c r="F33" s="27"/>
      <c r="G33" s="27"/>
      <c r="H33" s="27"/>
      <c r="I33" s="27"/>
    </row>
    <row r="34" ht="14.25" customHeight="true" spans="2:9">
      <c r="B34" s="27"/>
      <c r="C34" s="27"/>
      <c r="D34" s="27"/>
      <c r="E34" s="27"/>
      <c r="F34" s="27"/>
      <c r="G34" s="27"/>
      <c r="H34" s="27"/>
      <c r="I34" s="27"/>
    </row>
    <row r="35" ht="14.25" customHeight="true" spans="2:9">
      <c r="B35" s="27"/>
      <c r="C35" s="27"/>
      <c r="D35" s="27"/>
      <c r="E35" s="27"/>
      <c r="F35" s="27"/>
      <c r="G35" s="27"/>
      <c r="H35" s="27"/>
      <c r="I35" s="27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7:F27"/>
    <mergeCell ref="A4:A8"/>
    <mergeCell ref="A9:A10"/>
    <mergeCell ref="A11:A26"/>
    <mergeCell ref="B12:B22"/>
    <mergeCell ref="B23:B26"/>
    <mergeCell ref="C12:C15"/>
    <mergeCell ref="C16:C19"/>
    <mergeCell ref="C20:C21"/>
    <mergeCell ref="A28:I3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</cp:lastModifiedBy>
  <dcterms:created xsi:type="dcterms:W3CDTF">2015-06-06T02:19:00Z</dcterms:created>
  <dcterms:modified xsi:type="dcterms:W3CDTF">2022-05-19T09:54:25Z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4E02926E6BE541158A05D20AE52C1733</vt:lpwstr>
  </property>
  <property fmtid="{D5CDD505-2E9C-101B-9397-08002B2CF9AE}" pid="3" name="KSOProductBuildVer">
    <vt:lpwstr>2052-11.8.2.10458</vt:lpwstr>
  </property>
</Properties>
</file>