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张绍良\Documents\WeChat Files\H1120124439\FileStorage\File\2022-05\龙华项目自评表2022.5.18\"/>
    </mc:Choice>
  </mc:AlternateContent>
  <xr:revisionPtr revIDLastSave="0" documentId="13_ncr:1_{2A466672-9562-4942-A03B-8609393ADC6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D8" i="1"/>
  <c r="H7" i="1"/>
  <c r="H6" i="1"/>
  <c r="F5" i="1"/>
  <c r="E5" i="1"/>
  <c r="H5" i="1" s="1"/>
  <c r="I5" i="1" s="1"/>
  <c r="G20" i="1"/>
  <c r="H20" i="1"/>
</calcChain>
</file>

<file path=xl/sharedStrings.xml><?xml version="1.0" encoding="utf-8"?>
<sst xmlns="http://schemas.openxmlformats.org/spreadsheetml/2006/main" count="87" uniqueCount="61">
  <si>
    <t>项目支出绩效自评表</t>
  </si>
  <si>
    <t>项目名称</t>
  </si>
  <si>
    <t>会计核算中心综合管理平台建设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</si>
  <si>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</si>
  <si>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</si>
  <si>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</si>
  <si>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</si>
  <si>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</si>
  <si>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</si>
  <si>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</si>
  <si>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</si>
  <si>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</si>
  <si>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</si>
  <si>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</si>
  <si>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</si>
  <si>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</si>
  <si>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</si>
  <si>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</si>
  <si>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</si>
  <si>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</si>
  <si>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</si>
  <si>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</si>
  <si>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建设会计核算综合管理平台，为纳入集中核算的单位提供会计服务，提高会计核算的速度和质量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</si>
  <si>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</si>
  <si>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</si>
  <si>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</si>
  <si>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</si>
  <si>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</si>
  <si>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</si>
  <si>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</si>
  <si>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</si>
  <si>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</si>
  <si>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</si>
  <si>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</si>
  <si>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系统上线使用单位数量</t>
  </si>
  <si>
    <t>226家</t>
  </si>
  <si>
    <t>质量指标</t>
  </si>
  <si>
    <t>90%</t>
  </si>
  <si>
    <t>时效指标</t>
  </si>
  <si>
    <t>第三季度前完成竣工验收并上线运行</t>
  </si>
  <si>
    <t>2021年9月30日前</t>
  </si>
  <si>
    <t>成本指标</t>
  </si>
  <si>
    <t>预算执行率</t>
  </si>
  <si>
    <t>95%</t>
  </si>
  <si>
    <t>效益指标
（40分）</t>
  </si>
  <si>
    <t>经济效益指标</t>
  </si>
  <si>
    <t>不适用</t>
  </si>
  <si>
    <t>社会效益指标</t>
  </si>
  <si>
    <t>生态效益指标</t>
  </si>
  <si>
    <t>满意度指标</t>
  </si>
  <si>
    <t>使用人员满意度调查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</si>
  <si>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</si>
  <si>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</si>
  <si>
    <t>已按时完成</t>
    <phoneticPr fontId="5" type="noConversion"/>
  </si>
  <si>
    <t>项目各项功能模块正常运行，无明显技术漏洞，使用人员满意度</t>
    <phoneticPr fontId="5" type="noConversion"/>
  </si>
  <si>
    <t>各功能模块运行正常，使用人员基本满意</t>
    <phoneticPr fontId="5" type="noConversion"/>
  </si>
  <si>
    <t>97%</t>
    <phoneticPr fontId="5" type="noConversion"/>
  </si>
  <si>
    <t>90%</t>
    <phoneticPr fontId="5" type="noConversion"/>
  </si>
  <si>
    <t>226家</t>
    <phoneticPr fontId="5" type="noConversion"/>
  </si>
  <si>
    <t>不适用</t>
    <phoneticPr fontId="5" type="noConversion"/>
  </si>
  <si>
    <t>-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</si>
</sst>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_ "/>
    <numFmt numFmtId="179" formatCode="0.00_ "/>
  </numFmts>
  <fonts count="7" x14ac:knownFonts="1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FF0000"/>
      <name val="微软雅黑"/>
      <charset val="134"/>
    </font>
    <font>
      <sz val="9"/>
      <name val="等线"/>
      <family val="3"/>
      <charset val="134"/>
      <scheme val="minor"/>
    </font>
    <font>
      <sz val="11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511703848384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9" fontId="2" fillId="0" borderId="2" xfId="0" applyNumberFormat="1" applyFont="1" applyBorder="1" applyAlignment="1">
      <alignment horizontal="right" vertical="center"/>
    </xf>
    <xf numFmtId="178" fontId="2" fillId="0" borderId="2" xfId="0" applyNumberFormat="1" applyFont="1" applyBorder="1" applyAlignment="1">
      <alignment horizontal="center" vertical="center"/>
    </xf>
    <xf numFmtId="179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0" xfId="0" applyAlignment="1">
      <alignment vertical="top"/>
    </xf>
    <xf numFmtId="17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topLeftCell="A10" zoomScale="115" zoomScaleNormal="115" workbookViewId="0">
      <selection activeCell="F13" sqref="F13"/>
    </sheetView>
  </sheetViews>
  <sheetFormatPr defaultColWidth="9" defaultRowHeight="14" x14ac:dyDescent="0.3"/>
  <cols>
    <col min="2" max="2" width="12.58203125" customWidth="1"/>
    <col min="3" max="3" width="15.58203125" customWidth="1"/>
    <col min="4" max="4" width="15.75" customWidth="1"/>
    <col min="5" max="5" width="14.5" customWidth="1"/>
    <col min="6" max="6" width="12.58203125" customWidth="1"/>
    <col min="7" max="8" width="6.58203125" customWidth="1"/>
    <col min="9" max="9" width="24.58203125" customWidth="1"/>
  </cols>
  <sheetData>
    <row r="1" spans="1:9" ht="27" customHeight="1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6.5" x14ac:dyDescent="0.45">
      <c r="A2" s="1" t="s">
        <v>1</v>
      </c>
      <c r="B2" s="18" t="s">
        <v>2</v>
      </c>
      <c r="C2" s="19"/>
      <c r="D2" s="19"/>
      <c r="E2" s="20"/>
      <c r="F2" s="1" t="s">
        <v>3</v>
      </c>
      <c r="G2" s="21">
        <v>388000</v>
      </c>
      <c r="H2" s="21"/>
      <c r="I2" s="21"/>
    </row>
    <row r="3" spans="1:9" ht="16.5" x14ac:dyDescent="0.45">
      <c r="A3" s="1" t="s">
        <v>4</v>
      </c>
      <c r="B3" s="18" t="s">
        <v>5</v>
      </c>
      <c r="C3" s="19"/>
      <c r="D3" s="19"/>
      <c r="E3" s="20"/>
      <c r="F3" s="1" t="s">
        <v>6</v>
      </c>
      <c r="G3" s="21"/>
      <c r="H3" s="21"/>
      <c r="I3" s="21"/>
    </row>
    <row r="4" spans="1:9" ht="16.5" x14ac:dyDescent="0.3">
      <c r="A4" s="35" t="s">
        <v>7</v>
      </c>
      <c r="B4" s="22"/>
      <c r="C4" s="22"/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</row>
    <row r="5" spans="1:9" ht="16.5" x14ac:dyDescent="0.3">
      <c r="A5" s="36"/>
      <c r="B5" s="23" t="s">
        <v>14</v>
      </c>
      <c r="C5" s="23"/>
      <c r="D5" s="4">
        <v>7000</v>
      </c>
      <c r="E5" s="4">
        <f>SUM(E6:E8)</f>
        <v>388000</v>
      </c>
      <c r="F5" s="4">
        <f>SUM(F6:F8)</f>
        <v>377302.94</v>
      </c>
      <c r="G5" s="5">
        <v>10</v>
      </c>
      <c r="H5" s="4">
        <f>IF(AND(E5=0,F5=0),1,IF(E5=0,0,ROUND(F5/E5,2)))</f>
        <v>0.97</v>
      </c>
      <c r="I5" s="15">
        <f>ROUND(H5*G5,2)</f>
        <v>9.6999999999999993</v>
      </c>
    </row>
    <row r="6" spans="1:9" ht="16.5" x14ac:dyDescent="0.45">
      <c r="A6" s="36"/>
      <c r="B6" s="24" t="s">
        <v>15</v>
      </c>
      <c r="C6" s="25"/>
      <c r="D6" s="4">
        <v>7000</v>
      </c>
      <c r="E6" s="6">
        <v>388000</v>
      </c>
      <c r="F6" s="6">
        <v>377302.94</v>
      </c>
      <c r="G6" s="7" t="s">
        <v>16</v>
      </c>
      <c r="H6" s="4">
        <f t="shared" ref="H6:H8" si="0">IF(AND(E6=0,F6=0),1,IF(E6=0,0,ROUND(F6/E6,2)))</f>
        <v>0.97</v>
      </c>
      <c r="I6" s="7" t="s">
        <v>16</v>
      </c>
    </row>
    <row r="7" spans="1:9" ht="16.5" x14ac:dyDescent="0.45">
      <c r="A7" s="36"/>
      <c r="B7" s="24" t="s">
        <v>17</v>
      </c>
      <c r="C7" s="25"/>
      <c r="D7" s="4">
        <v>0</v>
      </c>
      <c r="E7" s="6">
        <v>0</v>
      </c>
      <c r="F7" s="6">
        <v>0</v>
      </c>
      <c r="G7" s="7" t="s">
        <v>16</v>
      </c>
      <c r="H7" s="4">
        <f t="shared" si="0"/>
        <v>1</v>
      </c>
      <c r="I7" s="7" t="s">
        <v>16</v>
      </c>
    </row>
    <row r="8" spans="1:9" ht="16.5" x14ac:dyDescent="0.45">
      <c r="A8" s="37"/>
      <c r="B8" s="26" t="s">
        <v>18</v>
      </c>
      <c r="C8" s="26"/>
      <c r="D8" s="4">
        <f>D5-D6-D7</f>
        <v>0</v>
      </c>
      <c r="E8" s="6">
        <v>0</v>
      </c>
      <c r="F8" s="6">
        <v>0</v>
      </c>
      <c r="G8" s="7" t="s">
        <v>16</v>
      </c>
      <c r="H8" s="4">
        <f t="shared" si="0"/>
        <v>1</v>
      </c>
      <c r="I8" s="7" t="s">
        <v>16</v>
      </c>
    </row>
    <row r="9" spans="1:9" ht="16.5" x14ac:dyDescent="0.45">
      <c r="A9" s="38" t="s">
        <v>19</v>
      </c>
      <c r="B9" s="27" t="s">
        <v>20</v>
      </c>
      <c r="C9" s="28"/>
      <c r="D9" s="28"/>
      <c r="E9" s="29"/>
      <c r="F9" s="30" t="s">
        <v>21</v>
      </c>
      <c r="G9" s="30"/>
      <c r="H9" s="30"/>
      <c r="I9" s="30"/>
    </row>
    <row r="10" spans="1:9" ht="52.5" customHeight="1" x14ac:dyDescent="0.3">
      <c r="A10" s="38"/>
      <c r="B10" s="31" t="s">
        <v>22</v>
      </c>
      <c r="C10" s="32"/>
      <c r="D10" s="32"/>
      <c r="E10" s="33"/>
      <c r="F10" s="34" t="s">
        <v>22</v>
      </c>
      <c r="G10" s="34"/>
      <c r="H10" s="34"/>
      <c r="I10" s="34"/>
    </row>
    <row r="11" spans="1:9" ht="20.25" customHeight="1" x14ac:dyDescent="0.45">
      <c r="A11" s="38" t="s">
        <v>23</v>
      </c>
      <c r="B11" s="8" t="s">
        <v>24</v>
      </c>
      <c r="C11" s="8" t="s">
        <v>25</v>
      </c>
      <c r="D11" s="3" t="s">
        <v>26</v>
      </c>
      <c r="E11" s="3" t="s">
        <v>27</v>
      </c>
      <c r="F11" s="3" t="s">
        <v>28</v>
      </c>
      <c r="G11" s="3" t="s">
        <v>29</v>
      </c>
      <c r="H11" s="3" t="s">
        <v>30</v>
      </c>
      <c r="I11" s="3" t="s">
        <v>31</v>
      </c>
    </row>
    <row r="12" spans="1:9" ht="19.5" customHeight="1" x14ac:dyDescent="0.3">
      <c r="A12" s="39"/>
      <c r="B12" s="40" t="s">
        <v>32</v>
      </c>
      <c r="C12" s="9" t="s">
        <v>33</v>
      </c>
      <c r="D12" s="10" t="s">
        <v>34</v>
      </c>
      <c r="E12" s="10" t="s">
        <v>35</v>
      </c>
      <c r="F12" s="43" t="s">
        <v>58</v>
      </c>
      <c r="G12" s="11">
        <v>15</v>
      </c>
      <c r="H12" s="11">
        <v>15</v>
      </c>
      <c r="I12" s="16"/>
    </row>
    <row r="13" spans="1:9" ht="19.5" customHeight="1" x14ac:dyDescent="0.3">
      <c r="A13" s="39"/>
      <c r="B13" s="40" t="s">
        <v>32</v>
      </c>
      <c r="C13" s="9" t="s">
        <v>36</v>
      </c>
      <c r="D13" s="44" t="s">
        <v>54</v>
      </c>
      <c r="E13" s="10" t="s">
        <v>37</v>
      </c>
      <c r="F13" s="43" t="s">
        <v>55</v>
      </c>
      <c r="G13" s="11">
        <v>15</v>
      </c>
      <c r="H13" s="11">
        <v>10</v>
      </c>
      <c r="I13" s="16"/>
    </row>
    <row r="14" spans="1:9" ht="19.5" customHeight="1" x14ac:dyDescent="0.3">
      <c r="A14" s="39"/>
      <c r="B14" s="40" t="s">
        <v>32</v>
      </c>
      <c r="C14" s="9" t="s">
        <v>38</v>
      </c>
      <c r="D14" s="10" t="s">
        <v>39</v>
      </c>
      <c r="E14" s="10" t="s">
        <v>40</v>
      </c>
      <c r="F14" s="43" t="s">
        <v>53</v>
      </c>
      <c r="G14" s="11">
        <v>10</v>
      </c>
      <c r="H14" s="11">
        <v>10</v>
      </c>
      <c r="I14" s="16"/>
    </row>
    <row r="15" spans="1:9" ht="19.5" customHeight="1" x14ac:dyDescent="0.3">
      <c r="A15" s="39"/>
      <c r="B15" s="40" t="s">
        <v>32</v>
      </c>
      <c r="C15" s="9" t="s">
        <v>41</v>
      </c>
      <c r="D15" s="10" t="s">
        <v>42</v>
      </c>
      <c r="E15" s="10" t="s">
        <v>43</v>
      </c>
      <c r="F15" s="43" t="s">
        <v>56</v>
      </c>
      <c r="G15" s="11">
        <v>10</v>
      </c>
      <c r="H15" s="11">
        <v>10</v>
      </c>
      <c r="I15" s="16"/>
    </row>
    <row r="16" spans="1:9" ht="19.5" customHeight="1" x14ac:dyDescent="0.3">
      <c r="A16" s="39"/>
      <c r="B16" s="40" t="s">
        <v>44</v>
      </c>
      <c r="C16" s="9" t="s">
        <v>45</v>
      </c>
      <c r="D16" s="10" t="s">
        <v>46</v>
      </c>
      <c r="E16" s="10" t="s">
        <v>46</v>
      </c>
      <c r="F16" s="43" t="s">
        <v>59</v>
      </c>
      <c r="G16" s="45" t="s">
        <v>60</v>
      </c>
      <c r="H16" s="45" t="s">
        <v>60</v>
      </c>
      <c r="I16" s="16"/>
    </row>
    <row r="17" spans="1:9" ht="19.5" customHeight="1" x14ac:dyDescent="0.3">
      <c r="A17" s="39"/>
      <c r="B17" s="40" t="s">
        <v>44</v>
      </c>
      <c r="C17" s="9" t="s">
        <v>47</v>
      </c>
      <c r="D17" s="10" t="s">
        <v>46</v>
      </c>
      <c r="E17" s="10" t="s">
        <v>46</v>
      </c>
      <c r="F17" s="43" t="s">
        <v>59</v>
      </c>
      <c r="G17" s="45" t="s">
        <v>60</v>
      </c>
      <c r="H17" s="45" t="s">
        <v>60</v>
      </c>
      <c r="I17" s="16"/>
    </row>
    <row r="18" spans="1:9" ht="19.5" customHeight="1" x14ac:dyDescent="0.3">
      <c r="A18" s="39"/>
      <c r="B18" s="40" t="s">
        <v>44</v>
      </c>
      <c r="C18" s="9" t="s">
        <v>48</v>
      </c>
      <c r="D18" s="10" t="s">
        <v>46</v>
      </c>
      <c r="E18" s="10" t="s">
        <v>46</v>
      </c>
      <c r="F18" s="43" t="s">
        <v>59</v>
      </c>
      <c r="G18" s="45" t="s">
        <v>60</v>
      </c>
      <c r="H18" s="45" t="s">
        <v>60</v>
      </c>
      <c r="I18" s="16"/>
    </row>
    <row r="19" spans="1:9" ht="19.5" customHeight="1" x14ac:dyDescent="0.3">
      <c r="A19" s="39"/>
      <c r="B19" s="40" t="s">
        <v>44</v>
      </c>
      <c r="C19" s="9" t="s">
        <v>49</v>
      </c>
      <c r="D19" s="10" t="s">
        <v>50</v>
      </c>
      <c r="E19" s="10" t="s">
        <v>37</v>
      </c>
      <c r="F19" s="43" t="s">
        <v>57</v>
      </c>
      <c r="G19" s="11">
        <v>40</v>
      </c>
      <c r="H19" s="11">
        <v>40</v>
      </c>
      <c r="I19" s="16"/>
    </row>
    <row r="20" spans="1:9" ht="16.5" customHeight="1" x14ac:dyDescent="0.45">
      <c r="A20" s="12"/>
      <c r="B20" s="27" t="s">
        <v>51</v>
      </c>
      <c r="C20" s="28"/>
      <c r="D20" s="28"/>
      <c r="E20" s="28"/>
      <c r="F20" s="29"/>
      <c r="G20" s="13">
        <f ca="1">G5+SUM(INDIRECT("G12:G"&amp;ROW()-1))</f>
        <v>100</v>
      </c>
      <c r="H20" s="2">
        <f ca="1">I5+SUM(INDIRECT("H12:H"&amp;ROW()-1))</f>
        <v>94.7</v>
      </c>
      <c r="I20" s="7" t="s">
        <v>16</v>
      </c>
    </row>
    <row r="21" spans="1:9" ht="14.25" customHeight="1" x14ac:dyDescent="0.3">
      <c r="A21" s="41" t="s">
        <v>52</v>
      </c>
      <c r="B21" s="41"/>
      <c r="C21" s="41"/>
      <c r="D21" s="41"/>
      <c r="E21" s="41"/>
      <c r="F21" s="41"/>
      <c r="G21" s="41"/>
      <c r="H21" s="41"/>
      <c r="I21" s="41"/>
    </row>
    <row r="22" spans="1:9" ht="14.25" customHeight="1" x14ac:dyDescent="0.3">
      <c r="A22" s="42"/>
      <c r="B22" s="42"/>
      <c r="C22" s="42"/>
      <c r="D22" s="42"/>
      <c r="E22" s="42"/>
      <c r="F22" s="42"/>
      <c r="G22" s="42"/>
      <c r="H22" s="42"/>
      <c r="I22" s="42"/>
    </row>
    <row r="23" spans="1:9" ht="14.25" customHeight="1" x14ac:dyDescent="0.3">
      <c r="A23" s="42"/>
      <c r="B23" s="42"/>
      <c r="C23" s="42"/>
      <c r="D23" s="42"/>
      <c r="E23" s="42"/>
      <c r="F23" s="42"/>
      <c r="G23" s="42"/>
      <c r="H23" s="42"/>
      <c r="I23" s="42"/>
    </row>
    <row r="24" spans="1:9" ht="14.25" customHeight="1" x14ac:dyDescent="0.3">
      <c r="A24" s="42"/>
      <c r="B24" s="42"/>
      <c r="C24" s="42"/>
      <c r="D24" s="42"/>
      <c r="E24" s="42"/>
      <c r="F24" s="42"/>
      <c r="G24" s="42"/>
      <c r="H24" s="42"/>
      <c r="I24" s="42"/>
    </row>
    <row r="25" spans="1:9" ht="14.25" customHeight="1" x14ac:dyDescent="0.3">
      <c r="A25" s="42"/>
      <c r="B25" s="42"/>
      <c r="C25" s="42"/>
      <c r="D25" s="42"/>
      <c r="E25" s="42"/>
      <c r="F25" s="42"/>
      <c r="G25" s="42"/>
      <c r="H25" s="42"/>
      <c r="I25" s="42"/>
    </row>
    <row r="26" spans="1:9" ht="14.25" customHeight="1" x14ac:dyDescent="0.3">
      <c r="B26" s="14"/>
      <c r="C26" s="14"/>
      <c r="D26" s="14"/>
      <c r="E26" s="14"/>
      <c r="F26" s="14"/>
      <c r="G26" s="14"/>
      <c r="H26" s="14"/>
      <c r="I26" s="14"/>
    </row>
    <row r="27" spans="1:9" ht="14.25" customHeight="1" x14ac:dyDescent="0.3">
      <c r="B27" s="14"/>
      <c r="C27" s="14"/>
      <c r="D27" s="14"/>
      <c r="E27" s="14"/>
      <c r="F27" s="14"/>
      <c r="G27" s="14"/>
      <c r="H27" s="14"/>
      <c r="I27" s="14"/>
    </row>
    <row r="28" spans="1:9" ht="14.25" customHeight="1" x14ac:dyDescent="0.3">
      <c r="B28" s="14"/>
      <c r="C28" s="14"/>
      <c r="D28" s="14"/>
      <c r="E28" s="14"/>
      <c r="F28" s="14"/>
      <c r="G28" s="14"/>
      <c r="H28" s="14"/>
      <c r="I28" s="14"/>
    </row>
  </sheetData>
  <mergeCells count="21">
    <mergeCell ref="A21:I25"/>
    <mergeCell ref="A4:A8"/>
    <mergeCell ref="A9:A10"/>
    <mergeCell ref="A11:A19"/>
    <mergeCell ref="B12:B15"/>
    <mergeCell ref="B16:B19"/>
    <mergeCell ref="B9:E9"/>
    <mergeCell ref="F9:I9"/>
    <mergeCell ref="B10:E10"/>
    <mergeCell ref="F10:I10"/>
    <mergeCell ref="B20:F20"/>
    <mergeCell ref="B4:C4"/>
    <mergeCell ref="B5:C5"/>
    <mergeCell ref="B6:C6"/>
    <mergeCell ref="B7:C7"/>
    <mergeCell ref="B8:C8"/>
    <mergeCell ref="A1:I1"/>
    <mergeCell ref="B2:E2"/>
    <mergeCell ref="G2:I2"/>
    <mergeCell ref="B3:E3"/>
    <mergeCell ref="G3:I3"/>
  </mergeCells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张绍良</cp:lastModifiedBy>
  <dcterms:created xsi:type="dcterms:W3CDTF">2015-06-05T18:19:00Z</dcterms:created>
  <dcterms:modified xsi:type="dcterms:W3CDTF">2022-05-18T23:05:41Z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DFAAD5DC23A64F4B890E3AC62580C8B6</vt:lpwstr>
  </property>
  <property fmtid="{D5CDD505-2E9C-101B-9397-08002B2CF9AE}" pid="3" name="KSOProductBuildVer">
    <vt:lpwstr>2052-11.1.0.11636</vt:lpwstr>
  </property>
</Properties>
</file>