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年度计划汇总表" sheetId="2" r:id="rId1"/>
  </sheets>
  <definedNames>
    <definedName name="_xlnm._FilterDatabase" localSheetId="0" hidden="1">年度计划汇总表!$A$3:$I$221</definedName>
    <definedName name="_xlnm.Print_Titles" localSheetId="0">年度计划汇总表!$3:$3</definedName>
    <definedName name="_xlnm.Print_Area" localSheetId="0">年度计划汇总表!$A$1:$I$224</definedName>
  </definedNames>
  <calcPr calcId="144525"/>
</workbook>
</file>

<file path=xl/sharedStrings.xml><?xml version="1.0" encoding="utf-8"?>
<sst xmlns="http://schemas.openxmlformats.org/spreadsheetml/2006/main" count="375">
  <si>
    <t>附件1</t>
  </si>
  <si>
    <t>龙华区2023年度建设工程招标计划表</t>
  </si>
  <si>
    <t>项目类型</t>
  </si>
  <si>
    <t>序号</t>
  </si>
  <si>
    <t>招标人</t>
  </si>
  <si>
    <t>工程名称</t>
  </si>
  <si>
    <t>招标估价（万元）</t>
  </si>
  <si>
    <t>项目拟发包内容</t>
  </si>
  <si>
    <t>拟采用的招标方式</t>
  </si>
  <si>
    <t>招标时间</t>
  </si>
  <si>
    <t>备注</t>
  </si>
  <si>
    <t>施工类</t>
  </si>
  <si>
    <t>区城市管理和综合执法局</t>
  </si>
  <si>
    <t>环观南路（大和路—平大路）综合整治工程</t>
  </si>
  <si>
    <t>主要内容:园建工程、绿化工程、配套建筑工程、电气给排水工程等。</t>
  </si>
  <si>
    <t>公开招标</t>
  </si>
  <si>
    <t>第一季度</t>
  </si>
  <si>
    <t>清湖小学天桥</t>
  </si>
  <si>
    <t>包括园建工程、绿化工程等。</t>
  </si>
  <si>
    <t>梅龙北天桥</t>
  </si>
  <si>
    <t>锦鲤天桥</t>
  </si>
  <si>
    <t>第二季度</t>
  </si>
  <si>
    <t>浪荣路街区改造工程</t>
  </si>
  <si>
    <t>蚌岭社区公园建设工程</t>
  </si>
  <si>
    <t>地铁停车场运用库周边市容整治工程</t>
  </si>
  <si>
    <t>第三季度</t>
  </si>
  <si>
    <t>大学城绿道（龙华段）建设项目</t>
  </si>
  <si>
    <t>华明路市容环境升级改造工程</t>
  </si>
  <si>
    <t>大浪犁头山郊野运动公园建设工程</t>
  </si>
  <si>
    <t>第四季度</t>
  </si>
  <si>
    <t>福城街道办事处</t>
  </si>
  <si>
    <t>福悦街心公园建设工程</t>
  </si>
  <si>
    <t>园建工程、绿化工程、电气工程、给排水工程等</t>
  </si>
  <si>
    <t>观博路（观澜人民路-泗黎南路）道路工程</t>
  </si>
  <si>
    <t>道路工程、排水工程、电气工程等。</t>
  </si>
  <si>
    <t>长湖头片区配套道路工程</t>
  </si>
  <si>
    <t>章阁路市容环境整治提升工程</t>
  </si>
  <si>
    <t>项目位于章阁路，主要建设内容：两侧人行道、绿化带、立面、招牌（除去城中村已整治范围）</t>
  </si>
  <si>
    <t>恒生路（武南路-观澜大道）道路工程</t>
  </si>
  <si>
    <t>福城街道白花河老旧挡墙整治工程（第一批）</t>
  </si>
  <si>
    <t>对370米A、B类老旧挡墙开展治理工作。</t>
  </si>
  <si>
    <t>福城街道茜坑水老旧挡墙治理工程（第一批）</t>
  </si>
  <si>
    <t>对400米A、B类老旧挡墙开展治理工作。</t>
  </si>
  <si>
    <t>荣辉路华远路及玉翠路新建工程</t>
  </si>
  <si>
    <t>浪祥路（石清大道—保障房出入口）新建道路工程</t>
  </si>
  <si>
    <t>富荣路（狮径路-塘光路）道路工程</t>
  </si>
  <si>
    <t>福城南片区利益统筹配套道路一期工程</t>
  </si>
  <si>
    <t>福城街道梅观创新产业走廊地块配套道路工程</t>
  </si>
  <si>
    <t>区建筑工务署</t>
  </si>
  <si>
    <t>富澜路（观澜大道-安元大道）工程</t>
  </si>
  <si>
    <t>建设内容包括道路工程、交通工程、岩土工程、结构工程、给排水工程、电气工程、燃气工程、绿化工程、通信管线及电力管线迁改工程等</t>
  </si>
  <si>
    <t>福花路（观兴西路-观兴东路）工程</t>
  </si>
  <si>
    <t>建设内容包括道路工程、交通工程、给排水工程、电气工程、交通监控工程、燃气工程、水工结构工程、岩土工程、绿化工程、管线迁改工程、水土保持工程、海绵城市设计等。</t>
  </si>
  <si>
    <t>观光路观澜体育公园段人行天桥</t>
  </si>
  <si>
    <t>主要建设内容：人行天桥、道路、交通疏解、给排水管线迁改、通信管线迁改工程</t>
  </si>
  <si>
    <t>清泉外国语学校（初中部）配套路工程</t>
  </si>
  <si>
    <t>道路工程、交通工程及施工期交通疏解工程、给排水工程、电气工程、燃气工程、电力、通信迁改工程、水土保持工程。</t>
  </si>
  <si>
    <t>观澜桂花小学改扩建工程项目</t>
  </si>
  <si>
    <t>建设内容包括新建教学及辅助用房、办公用房、生活服务用房、运动场、景观绿化、地下车库等工程</t>
  </si>
  <si>
    <t>区图书馆、群艺馆、大剧院幕墙工程</t>
  </si>
  <si>
    <t>区图书馆、群艺馆、大剧院幕墙工程及泛光照明</t>
  </si>
  <si>
    <t>华达路改扩建工程（北段）</t>
  </si>
  <si>
    <t>建设内容包括道路工程、交通工程、给排水工程等</t>
  </si>
  <si>
    <t>深圳市第三十四高级中学</t>
  </si>
  <si>
    <t>土建工程、电气工程、给排水工程、燃气工程、通风空调工程、弱电工程、消防工程、抗震支架工程、园建工程及绿化工程等</t>
  </si>
  <si>
    <t>人民路学校</t>
  </si>
  <si>
    <t>建设内容包括但不限于：地基与基础、主体结构、给排水工程、建筑屋面、装饰装修、建筑幕墙、附建人防工程、配套工程、电气工程、绿化工程、通信管线及电力管线迁改工程等。</t>
  </si>
  <si>
    <t>人民路学校配套路</t>
  </si>
  <si>
    <t>建设内容包括但不限于：道路工程、交通工程、绿化工程、电力工程、给排水工程、燃气工程、通信工程、照明工程等。</t>
  </si>
  <si>
    <t>建大学校</t>
  </si>
  <si>
    <t>地基与基础工程、主体结构工程、通风工程、装饰装修工程、给排水工程、电气工程、智能化工程、防水工程、室外工程、燃气工程等</t>
  </si>
  <si>
    <t>代建项目</t>
  </si>
  <si>
    <t>建大学校配套道路</t>
  </si>
  <si>
    <t>道路工程、照明工程、给排水工程、绿化工程、交通工程等</t>
  </si>
  <si>
    <t>区档案馆建设项目精装修工程</t>
  </si>
  <si>
    <t>建设内容包括二次装修工程、智能化工程等</t>
  </si>
  <si>
    <t>区妇幼保健院及罗屋围北路建设工程施工总承包</t>
  </si>
  <si>
    <t>区妇幼保健院及配套道路工程</t>
  </si>
  <si>
    <t>区图书馆、群艺馆、大剧院智能化工程</t>
  </si>
  <si>
    <t>区颐养院智能化工程</t>
  </si>
  <si>
    <t>区颐养院智能化工程。</t>
  </si>
  <si>
    <t>观澜体育中心主体工程施工总承包</t>
  </si>
  <si>
    <t>基坑与土石方工程、主体结构工程、机电安装工程等</t>
  </si>
  <si>
    <t>深圳北站超核绿芯项目地基与基础工程施工</t>
  </si>
  <si>
    <t>包括但不限于基坑支护工程、土石方工程、桩基础工程、场地平整工程、地基处理工程等以及发包人交与承包人的其他工作。</t>
  </si>
  <si>
    <t>地铁4号线红山站至深圳北站区段声屏障增设工程</t>
  </si>
  <si>
    <t>本次声屏障增设工程包括该段高架沿线公共建筑、公共空间及住宅空间（不含商业空间），初步测算里程范围为：K12+899-K13+751，建设长度约852米，采用全封闭式声屏障，其中金亨利至深圳北站方向加建约 600米（K12+899-K13+499，其中K13+156-K13+499范围357米在原有直立式声屏障上加建），金亨利区段4号线西侧加装声屏障182米（K13+499-K13+681），金亨利至红山站方向加建约70米（K13+681-K13+751），覆盖地铁4号线沿线金亨利都荟首府、民新派出所、安居瑞龙苑、创业花园、中海学仕里、深圳高级中学北校区扩建工程。</t>
  </si>
  <si>
    <t>观澜中心小学扩建工程</t>
  </si>
  <si>
    <t>建设内容包括新建教学及辅助用房、办公用房、生活服务用房、运动场、景观绿化、地下车库、地下暗渠迁改、旧教学楼改造等工程</t>
  </si>
  <si>
    <t>鹏城技师学院龙华校区</t>
  </si>
  <si>
    <t>建设内容包括土建工程、安装工程、装修工程、室外配套道路工程等</t>
  </si>
  <si>
    <t>松平公园</t>
  </si>
  <si>
    <t>建设内容包括土建工程、园林工程（园建工程、景观绿化工程、水电工程、标识工程、室外体育配套设施工程）等</t>
  </si>
  <si>
    <t>龙华街道清湖富多肯城市更新单元配套道路施工总承包</t>
  </si>
  <si>
    <t>建设内容包含道路、给排水、电力、燃气、通信、照明、交通、管线迁改及其它附属工程等。</t>
  </si>
  <si>
    <t>区图书馆、群艺馆、大剧院精装修工程 (含室内标识)</t>
  </si>
  <si>
    <t>华达路改扩建工程（南段）</t>
  </si>
  <si>
    <t>龙华新城核心地区20-02-02地块规划学校</t>
  </si>
  <si>
    <t>上塘消防站</t>
  </si>
  <si>
    <t>建设内容包括土建工程、安装工程、室外工程等</t>
  </si>
  <si>
    <t>新澜中队</t>
  </si>
  <si>
    <t>烟桥路</t>
  </si>
  <si>
    <t>建设内容包括道路工程、交通工程、给排水工程、电气工程、燃气工程等</t>
  </si>
  <si>
    <t>龙华文化创意交流中心项目施工总承包</t>
  </si>
  <si>
    <t>建设内容包含土石方工程、基坑及边坡支护、基础工程、建筑结构工程、室内装饰装修工程、安装工程、室外及景观工程、水土保持工程、燃气工程等。</t>
  </si>
  <si>
    <t>区图书馆、群艺馆、大剧院景观工程 (含室外标识)</t>
  </si>
  <si>
    <t>龙华文化广场地下停车场项目</t>
  </si>
  <si>
    <t>项目位于龙华文化广场地下，建设不少于500个停车位</t>
  </si>
  <si>
    <t>龙华文化艺术中心升级改造工程</t>
  </si>
  <si>
    <t>对现状龙华文化艺术中心进行升级改造</t>
  </si>
  <si>
    <t>观湖街道办事处</t>
  </si>
  <si>
    <t>深圳美中学校后边坡地质灾害治理工程</t>
  </si>
  <si>
    <t>新建锚杆、格构梁支护，增设排水管、截水沟、边坡绿化、树木迁改等。</t>
  </si>
  <si>
    <t>景祥路（金园路-富澜路）项目</t>
  </si>
  <si>
    <t>道路交通、交通疏解、绿化、给排水、电气、燃气、管线迁改等。</t>
  </si>
  <si>
    <t>樟坑径城市公园北侧环境提升工程</t>
  </si>
  <si>
    <t>景观提升。</t>
  </si>
  <si>
    <t>“双提升”道路综合整治工程--白鸽湖路（环观南路--洪丽大厦）</t>
  </si>
  <si>
    <t>施工</t>
  </si>
  <si>
    <t>大和工业区 23 号后
挡墙危险边坡治理工程</t>
  </si>
  <si>
    <t>白鸽湖长牛坑一路、观城河东村道路综合整治工程</t>
  </si>
  <si>
    <t>白鸽湖二路改造工程</t>
  </si>
  <si>
    <t>樟坑径片区城市更新配套道路（规划路、澜清二路、观知路）工程</t>
  </si>
  <si>
    <t>观澜街道办事处</t>
  </si>
  <si>
    <t>君子布路(君新工业路-龙兴路)建
设工程</t>
  </si>
  <si>
    <t>施工。</t>
  </si>
  <si>
    <t>观澜辖区垃圾转运站提升改造工程</t>
  </si>
  <si>
    <t xml:space="preserve">桂丰路建设工程 </t>
  </si>
  <si>
    <t>俊观路(环园路-观和路)工程</t>
  </si>
  <si>
    <t>环园路(俊和路-观和路)工程</t>
  </si>
  <si>
    <t>龙华投资控股（集团）有限公司</t>
  </si>
  <si>
    <t>未来人才大厦项目室内精装修工程</t>
  </si>
  <si>
    <t>含地下室、宿舍、研发楼、商业及公共配套等部分的精装修</t>
  </si>
  <si>
    <t>未来人才大厦项目弱电智能化工程</t>
  </si>
  <si>
    <t>含弱电智能化管线，设备，模块的供货、安装、调试及售后服务等</t>
  </si>
  <si>
    <t>宝华和平工业园项目地基及基础工程</t>
  </si>
  <si>
    <t>基坑支护、土（石）方、桩基础工程</t>
  </si>
  <si>
    <t>和平工业园更新项目地基及基础工程</t>
  </si>
  <si>
    <t>待定</t>
  </si>
  <si>
    <t>新动力项目加固工程</t>
  </si>
  <si>
    <t>结构加固工程</t>
  </si>
  <si>
    <t>联润大厦项目室内精装修</t>
  </si>
  <si>
    <t>室内精装修、标识标牌、充电桩及车库地面</t>
  </si>
  <si>
    <t>联润大厦项目智能化工程</t>
  </si>
  <si>
    <t>项目智能化管理相关系统</t>
  </si>
  <si>
    <t>民治街道办事处</t>
  </si>
  <si>
    <t>宝山西路（龙华大道至民福路）道路工程</t>
  </si>
  <si>
    <t>主要包括道路工程、交通工程、桥梁工程、给排水工程、电气工程、燃气工程等。</t>
  </si>
  <si>
    <t>中梅路新型信息基础设施建设工程</t>
  </si>
  <si>
    <t>施工招标。建设内容包括智慧交通、多功能智慧灯杆、景观工程以及电气、给排水等工程。</t>
  </si>
  <si>
    <t>民繁路新型信息基础设施建设工程</t>
  </si>
  <si>
    <t>梅林关片区微循环改造工程</t>
  </si>
  <si>
    <t>施工招标</t>
  </si>
  <si>
    <t>梅林关片区节点系统提升工程</t>
  </si>
  <si>
    <t>民德路及民福路道路改造工程</t>
  </si>
  <si>
    <t>道路工程、交通工程、给排水工程、电气工程、绿化工程等</t>
  </si>
  <si>
    <t>圣莫丽斯小区西侧边坡地质灾害治理工程</t>
  </si>
  <si>
    <t>包括土建工程、绿化工程；</t>
  </si>
  <si>
    <t>牛栏前村22-1栋临近幼儿园挡墙等6个边坡治理工程</t>
  </si>
  <si>
    <t>规划路（宝山西路至民福路）道路工程</t>
  </si>
  <si>
    <t>主要包括道路工程、交通工程、给排水工程、电气工程、燃气工程等。</t>
  </si>
  <si>
    <t>设计产业园周边配套道路</t>
  </si>
  <si>
    <t>主要包括道路工程、交通工程、给排水工程、电气工程、燃气工程及管线迁改工程等。</t>
  </si>
  <si>
    <t>水榭公馆周边配套道路工程</t>
  </si>
  <si>
    <t>包括道路工程、岩土工程、给排水工程、电气工程、燃气工程、交通工程、绿化工程等等。</t>
  </si>
  <si>
    <t>民治片区13-07-01地块周边配套道路工程</t>
  </si>
  <si>
    <t>龙泉路和中华路两条城市支路，全长约790米</t>
  </si>
  <si>
    <t>新区大道（民宝路至新彩隧道口段）综合整治修缮工程</t>
  </si>
  <si>
    <t>铺装、园林小品、绿化、照明等</t>
  </si>
  <si>
    <t xml:space="preserve">旺民街交通改善工程
</t>
  </si>
  <si>
    <t>民华路（民治大道-民愉路）工程</t>
  </si>
  <si>
    <t>龙汇路周边环境整治工程</t>
  </si>
  <si>
    <t>包括土建工程、绿化工程、安装工程、电气工程、给排水工程等等。</t>
  </si>
  <si>
    <t>民治街道垃圾转运站整治工程</t>
  </si>
  <si>
    <t>包括土建工程、安装工程、电气工程、给排水工程和绿化工程等。</t>
  </si>
  <si>
    <t>区水务局</t>
  </si>
  <si>
    <t>2021-2023年龙华区小型水库除险加固工程（第二期）（施工）</t>
  </si>
  <si>
    <t>实施的主要内容包括：溢洪道改造；防浪墙、挡墙重建；坝下输水涵修复；完善监测设施，建设自动化监测；坝面道路及上下游护坡修整；交通桥拆除重建等。</t>
  </si>
  <si>
    <t>龙华区山洪截滞设施建设项目（施工）</t>
  </si>
  <si>
    <t>新建截洪沟、排水箱涵、钢筋砼雨水管，迁改施工范围内管线，进行交通疏解，拆除及恢复路面等。</t>
  </si>
  <si>
    <t>观澜河干流碧道建设工程（施工）（一标）</t>
  </si>
  <si>
    <t>主要建设内容包括安全的行洪通道、健康的生态廊道、秀美的休闲漫道、独特的文化驿道、绿色的产业廊道等五大系统，电气、给排水等专项工程，管线改迁、交通疏解与水土保持工程等。具体施工内容以最终施工图纸为准。</t>
  </si>
  <si>
    <t>联合代建单位招标，招标估价暂估</t>
  </si>
  <si>
    <t>观澜河干流碧道建设工程（施工）（二标）</t>
  </si>
  <si>
    <t>观澜河干流碧道建设工程（施工）（三标）</t>
  </si>
  <si>
    <t>环大坑水库碧道建设工程（施工）</t>
  </si>
  <si>
    <t>施工建设内容：恢复生态系统；梳理交通路网；增设景观节点；完善游憩系统及整合文化系统；完善水库水利设施。具体施工内容以最终施工图纸为准。</t>
  </si>
  <si>
    <t>章阁综合水质净化工程（EPC+O）</t>
  </si>
  <si>
    <t>招标范围包括但不仅限施工图设计、设备采购、施工、运营。</t>
  </si>
  <si>
    <t>龙华区居民小区二次供水设施提标改造工程（2022-2023年）（施工）</t>
  </si>
  <si>
    <t>龙华区居民小区二次供水设施提标改造工程（2022-2023年）的施工服务。</t>
  </si>
  <si>
    <t>大浪街道办事处</t>
  </si>
  <si>
    <t>澳华新村北侧边坡</t>
  </si>
  <si>
    <t>包括土建工程、安装工程、室外配套工程、建筑安装工程等。</t>
  </si>
  <si>
    <t>富隆特工业园挡墙</t>
  </si>
  <si>
    <t>大浪街道浪静路建筑立面改造工程</t>
  </si>
  <si>
    <t>建筑安装工程、园建工程等</t>
  </si>
  <si>
    <t>劳务工图书馆东南侧挡墙地质灾害治理工程</t>
  </si>
  <si>
    <t>边坡工程，长约44米，高3-8米。呈C字型展布。</t>
  </si>
  <si>
    <t>鸿邦电子厂3号挡墙</t>
  </si>
  <si>
    <t>挡墙237米，高2-4米。</t>
  </si>
  <si>
    <t>光浩工业园与佳利工业区交界处挡墙治理工程</t>
  </si>
  <si>
    <t>边坡治理工程</t>
  </si>
  <si>
    <t>龙华街道办事处</t>
  </si>
  <si>
    <t>大浪河富联工业区段右岸挡墙治理工程</t>
  </si>
  <si>
    <t>挡墙施工。</t>
  </si>
  <si>
    <t>华联片区主干道周边建筑外立面升级改造项目</t>
  </si>
  <si>
    <t>建筑外立面升级改造。</t>
  </si>
  <si>
    <t>龙华建设发展有限公司</t>
  </si>
  <si>
    <t xml:space="preserve">大浪时尚酒店(A844-0979地块)项目(精装修施工) </t>
  </si>
  <si>
    <t>大浪时尚酒店(A844-0979地块)项目(室外园林施工)</t>
  </si>
  <si>
    <t>观湖北产业片区03-07、10-03-2、11-02地块项目土石方、基坑支护及桩基础工程(施工）</t>
  </si>
  <si>
    <t xml:space="preserve">观湖北产业片区02-15、02-18、16-13-1、18-23地块项目士石方、基坑支护及桩基础工程(施工) </t>
  </si>
  <si>
    <t>观湖北产业片区03-07、02-15地块项目主体施工总承包</t>
  </si>
  <si>
    <t>观湖北产业片区11-02、10-03-2地块项目主体施工总承包</t>
  </si>
  <si>
    <t>观湖北产业片区02-18、16-13-1、18-23地块项目主体施工总承包</t>
  </si>
  <si>
    <t>龙华区数字创新中心公共服务层室内精装修工程施工</t>
  </si>
  <si>
    <t>龙华区数字创新中心食堂室内精装修工程施工</t>
  </si>
  <si>
    <t xml:space="preserve">建泰城市更新项目土石方、基坑支护及桩基础工程(施工) </t>
  </si>
  <si>
    <t>区重点区域建设推进中心</t>
  </si>
  <si>
    <t>大浪时尚小镇数字时尚展厅</t>
  </si>
  <si>
    <t>室内装修、信息化软件安装等。</t>
  </si>
  <si>
    <t>小计</t>
  </si>
  <si>
    <t>119 项</t>
  </si>
  <si>
    <t>1613359.47万元</t>
  </si>
  <si>
    <t>服务类</t>
  </si>
  <si>
    <t>设计</t>
  </si>
  <si>
    <t xml:space="preserve">玉龙路交通改善工程
</t>
  </si>
  <si>
    <t>致远路交通改善工程</t>
  </si>
  <si>
    <t xml:space="preserve">设计
</t>
  </si>
  <si>
    <t>环观南路（大和路—平大路）综合整治工程造价咨询</t>
  </si>
  <si>
    <t>造价咨询</t>
  </si>
  <si>
    <t>环观南路（大和路—平大路）综合整治工程监理</t>
  </si>
  <si>
    <t>包括施工阶段和保修阶段的监理服务工作。</t>
  </si>
  <si>
    <t>龙华文化广场及周边景观提升工程造价咨询</t>
  </si>
  <si>
    <t>生态云谷公园建设工勘察设计</t>
  </si>
  <si>
    <t>包括方案设计、初步设计、施工图设计、施工现场配合、参加相关工程例会等项目实施全过程的设计工程，工程勘察、测量。</t>
  </si>
  <si>
    <t>新彩青少年极限公园建设工程造价咨询</t>
  </si>
  <si>
    <t>光明森林公园段绿道勘察</t>
  </si>
  <si>
    <t>工程勘察、测量</t>
  </si>
  <si>
    <t>地铁停车场运用库周边市容整治工程监理</t>
  </si>
  <si>
    <t>大学城绿道（龙华段）建设项目监理</t>
  </si>
  <si>
    <t>大浪犁头山郊野运动公园建设工程监理</t>
  </si>
  <si>
    <t>福城街道梅观创新产业走廊地块配套道路工程（设计）</t>
  </si>
  <si>
    <t>对该项目设计</t>
  </si>
  <si>
    <t>福城街道梅观创新产业走廊地块配套道路工程（监理）</t>
  </si>
  <si>
    <t>对该项目监理</t>
  </si>
  <si>
    <t>富澜路（观澜大道-安元大道）工程（监理）</t>
  </si>
  <si>
    <t>施工及保修阶段监理服务</t>
  </si>
  <si>
    <t>建大学校（造价咨询）</t>
  </si>
  <si>
    <t>全过程咨询服务</t>
  </si>
  <si>
    <t>实验学校至善校区（勘察）</t>
  </si>
  <si>
    <t>地形测量、工程物探、岩土工程勘察、土壤氡浓度监测、地质灾害评估、施工阶段配合等。</t>
  </si>
  <si>
    <t>实验学校至善校区（设计）</t>
  </si>
  <si>
    <t>方案设计、初步设计、施工图设计等涵盖规划用地红线内的全部设计工作。</t>
  </si>
  <si>
    <t>实验学校至善校区（造价咨询）</t>
  </si>
  <si>
    <t>概算审核及概算评审的跟踪配合、预算编制、结算审核、施工阶段全过程造价控制。</t>
  </si>
  <si>
    <t>实验学校至善校区（全过程工程咨询）</t>
  </si>
  <si>
    <t>包括但不限于全过程工程项目管理、工程监理、专业咨询服务。</t>
  </si>
  <si>
    <t>观城一期城市更新单元学校（勘察）</t>
  </si>
  <si>
    <t>观城一期城市更新单元学校（设计）</t>
  </si>
  <si>
    <t>观城一期城市更新单元学校（造价咨询）</t>
  </si>
  <si>
    <t>观城一期城市更新单元学校（全过程工程咨询）</t>
  </si>
  <si>
    <t>深圳北站超核绿芯项目全周期影视记录</t>
  </si>
  <si>
    <t>主要招标内容包括但不限于深圳北站超核绿芯项目全周期影视记录，具体以任务书为准。</t>
  </si>
  <si>
    <t>清湖文化产业园二期建设项目（基坑监测）</t>
  </si>
  <si>
    <t>基坑监测：周边建筑物调查、基坑监测、周边建筑物及管线沉降监测、周边环境安全影响评估</t>
  </si>
  <si>
    <t>清湖文化产业园二期建设项目（桩基检测）</t>
  </si>
  <si>
    <t>桩基检测：支护桩检测、工程桩检测</t>
  </si>
  <si>
    <t>清泉外国语小学改扩建工程（设计）</t>
  </si>
  <si>
    <t>清泉外国语小学改扩建工程（全过程工程咨询）</t>
  </si>
  <si>
    <t>人民路学校（监测）</t>
  </si>
  <si>
    <t>包括但不限于: 基坑监测、周边重点建筑沉降位监测等。</t>
  </si>
  <si>
    <t>人民路学校（检测）</t>
  </si>
  <si>
    <t>包含但不限于：本项目建设范围内的地基基础及主体结构工程等的检测。</t>
  </si>
  <si>
    <t>人民路学校配套路（设计）</t>
  </si>
  <si>
    <t>包含但不限于：方案设计(含估算编制)、初步设计(含概算编制)、施工图设计、后续施工配合服务和协助施工单位编制竣工图等阶段。</t>
  </si>
  <si>
    <t>建大学校（监理）</t>
  </si>
  <si>
    <t>龙华新城核心地区20-02-02地块规划学校（设计）</t>
  </si>
  <si>
    <t>项目设计</t>
  </si>
  <si>
    <t>龙华新城核心地区20-02-02地块规划学校（勘察）</t>
  </si>
  <si>
    <t>项目勘察</t>
  </si>
  <si>
    <t>龙华新城核心地区20-02-03地块规划学校（造价咨询）</t>
  </si>
  <si>
    <t>龙华文化创意交流中心项目（全过程造价咨询）</t>
  </si>
  <si>
    <t>全过程造价咨询服务</t>
  </si>
  <si>
    <t>深圳北站超核绿芯项目基坑监测</t>
  </si>
  <si>
    <t>主要招标内容包括但不限于: 基坑结构水平及竖向位移监测，锚索轴力监测、深层水平位移监测、地下水位监测、管线变形监测、周边环境沉降监测、周边建筑物沉降监测等。</t>
  </si>
  <si>
    <t>福悦路北侧规划公园（含地下停车场）建设项目（全过程工程咨询）</t>
  </si>
  <si>
    <t>全过程工程咨询</t>
  </si>
  <si>
    <t>福悦路北侧规划公园（含地下停车场）建设项目（勘察）</t>
  </si>
  <si>
    <t>工程勘察</t>
  </si>
  <si>
    <t>福悦路北侧规划公园（含地下停车场）建设项目（可研、设计）</t>
  </si>
  <si>
    <t>可研编制、方案设计、初步设计和施工图设计等</t>
  </si>
  <si>
    <t>地铁4号线红山站至深圳北站区段声屏障增设工程（监理）</t>
  </si>
  <si>
    <t>黎光小学（勘察）</t>
  </si>
  <si>
    <t>黎光小学（设计）</t>
  </si>
  <si>
    <t>黎光小学（全过程工程咨询）</t>
  </si>
  <si>
    <t>黎光小学（全过程造价咨询）</t>
  </si>
  <si>
    <t>福城街道冠彰电器厂城市更新单元规划学校（勘察）</t>
  </si>
  <si>
    <t>福城街道冠彰电器厂城市更新单元规划学校（设计）</t>
  </si>
  <si>
    <t>福城街道冠彰电器厂城市更新单元规划学校（全过程造价咨询）</t>
  </si>
  <si>
    <t>福城街道冠彰电器厂城市更新单元规划学校（全过程工程咨询）</t>
  </si>
  <si>
    <t>深圳北站超核绿芯项目桩基检测</t>
  </si>
  <si>
    <t>包括但不限于各类工程桩的低应变法检测、静载法检测、钻芯法检测等，具体检测内容以图纸、检测方案和技术规范要求为准。</t>
  </si>
  <si>
    <t>福悦路北侧规划公园（含地下停车场）建设项目（全过程造价咨询）</t>
  </si>
  <si>
    <t>全过程造价咨询</t>
  </si>
  <si>
    <t>龙华文化创意交流中心项目工程监理</t>
  </si>
  <si>
    <t>龙华新城核心地区20-02-04地块规划学校（监理）</t>
  </si>
  <si>
    <t>施工阶段及保修阶段监理。</t>
  </si>
  <si>
    <t>宝华和平工业园项目造价咨询</t>
  </si>
  <si>
    <t>宝华和平工业园项目监理</t>
  </si>
  <si>
    <t>全过程工程建设监理</t>
  </si>
  <si>
    <t>宝华和平工业园项目设计总包</t>
  </si>
  <si>
    <t>项目设计总包及报批、报建配合工作</t>
  </si>
  <si>
    <t>宝华和平工业园项目第三方监测</t>
  </si>
  <si>
    <t>工程主体结构沉降、倾斜监测</t>
  </si>
  <si>
    <t>和平工业园更新项目造价咨询</t>
  </si>
  <si>
    <t>和平工业园更新项目监理</t>
  </si>
  <si>
    <t>和平工业园更新项目设计总包</t>
  </si>
  <si>
    <t>和平工业园更新项目第三方监测</t>
  </si>
  <si>
    <t>2021-2023年龙华区小型水库除险加固工程（第二期）（监理）</t>
  </si>
  <si>
    <t>包括施工阶段和保修阶段的监理服务。</t>
  </si>
  <si>
    <t>观澜河干流碧道工程水土保持服务</t>
  </si>
  <si>
    <t>水土保持监测服务</t>
  </si>
  <si>
    <t>观澜河干流碧道工程第三方监测</t>
  </si>
  <si>
    <t>基坑顶部水平位移及竖向位移、深层水平位移、周边管线沉降、挡墙沉降、挡墙水平位移、边坡沉降、边坡水平位移、周边道路地表沉降、建筑物沉降以及钢结构位移等监测内容。</t>
  </si>
  <si>
    <t>观澜河干流碧道工程第三方检测</t>
  </si>
  <si>
    <t>不限于：1.地基基础工程检测、桥梁工程检测（包括不限于常规检测、桥梁桩基检测、钢结构检测、成桥荷载试验）。2.具体检测范围依据本项目设计单位提供的设计图纸及技术要求、行政主管部门与质量监督主管部门的要求，检测内容以经甲方确认的检测方案为准。</t>
  </si>
  <si>
    <t>章阁综合水质净化工程（监理）</t>
  </si>
  <si>
    <t>章阁综合水质净化工程（初步设计）</t>
  </si>
  <si>
    <t>包括初步设计方案及概算、设计阶段BIM建筑信息模型等</t>
  </si>
  <si>
    <t>樟坑径河碧道建设工程（勘察设计）</t>
  </si>
  <si>
    <t>项目对樟坑径河（除白鸽湖段）进行碧道建设，碧道建设长度约4公里。</t>
  </si>
  <si>
    <t>非政府投资建筑小区存量管网首次进场项目[二期]（观湖龙华片区）（福城观澜片区）（民治大浪片区）-第三方监测</t>
  </si>
  <si>
    <t>包括但不限于不限于：变形、位移、周边环境、建筑物、地下管线沉降变形、地下水位等</t>
  </si>
  <si>
    <t>非政府投资建筑小区存量管网首次进场项目[二期]（观湖龙华片区）（福城观澜片区）（民治大浪片区）-第三方检测</t>
  </si>
  <si>
    <t>包括但不限于专项检测、对比检测等</t>
  </si>
  <si>
    <t>非政府投资建筑小区存量管网首次进场项目[二期]（观湖龙华片区）（福城观澜片区）（民治大浪片区）-精细化图纸审查</t>
  </si>
  <si>
    <t>根据设计合同设计任务书要求对设计文件开展审查，形成审查意见和审查报告，对设计单位修改后的设计文件复审并确认。包含但不限于以下工作：1.专项设计方案、初步设计和施工图精细化审查；2.向招标人提供总体施工组织设计审查、关键和重点施工方案审查意见；3.设计变更审查。</t>
  </si>
  <si>
    <t>非政府投资建筑小区存量管网首次进场项目[二期]（观湖龙华片区）（福城观澜片区）（民治大浪片区）-内窥检测及竣工测量</t>
  </si>
  <si>
    <t>内窥检测主要工作内容包括且不限于新建管道及管网修复管道CCTV检测、QV检测（启闭井盖、管道通风、设备调试、检测设备下井、管道检测、图像判别、取出检测设备、清洗装车、运输、成像、刻录光盘、出检测结果资料等）、全面录像或拍照，检测管道是否存在变形、破裂、错口、起伏、腐蚀、结垢、支管暗接、接口材料脱落、异物穿入、渗漏等结构性缺陷，检测管道是否存在沉积、障碍物、残墙、树根、浮渣等功能性缺陷，利用检测资料对排水管网进行结构性和功能性评估，并将上述检测工作成果制成报告和视频光盘。
竣工测量主要工作内容包括且不限于新建管道及管网修复管道施工管线竣工测量、管线复核、管线竣工图、地下管线数据入库等满足规划验收技术资料的测量及资料整理等，测量成果应符合相关技术规范要求。
工作范围：本工程各子项目具体检测和测量范围依据招标人委托的设计单位提供的技术要求、行政主管部门与质量监督部门的要求，最终检测内容和竣工测量内容以招标人确认的方案为准。</t>
  </si>
  <si>
    <t>龙华区居民小区二次供水设施提标改造工程（2022-2023年）（代建）</t>
  </si>
  <si>
    <t>本项目准备、实施、竣工验收、总结评价等建设管理工作，以及与其相关须承办的管理工作。</t>
  </si>
  <si>
    <t>龙华区居民小区二次供水设施提标改造工程（2022-2023年）（监理）</t>
  </si>
  <si>
    <t>龙华区居民小区二次供水设施提标改造工程（2022-2023年）（全过程造价咨询）</t>
  </si>
  <si>
    <t>对项目建设从设计施工到竣工各阶段、各环节工程造价进行全过程监督和控制并提供有关造价决策方面的咨询意见。</t>
  </si>
  <si>
    <t>龙华区居民小区二次供水设施提标改造工程（2022-2023年）（勘察设计）</t>
  </si>
  <si>
    <t>对龙华区居民小区二次供水设施提标改造工程（2022-2023年）进行勘察设计。</t>
  </si>
  <si>
    <t>大浪街道英泰工业中心城市更新单元规划1、2期配套道路建设工程（设计）</t>
  </si>
  <si>
    <t>勘察设计</t>
  </si>
  <si>
    <t>观城第一期城市更新单元西片区配套道路工程设计勘察</t>
  </si>
  <si>
    <t xml:space="preserve">观湖北产业片区03-07、11-02、10-03-2、16-13-1地块项目(设计) </t>
  </si>
  <si>
    <t>设计。</t>
  </si>
  <si>
    <t>观湖北产业片区02-15、02-18、18-23地块项目(设计)</t>
  </si>
  <si>
    <t>观湖北产业片区03-07、16-13-1等宗地项目(全过程造价咨询)</t>
  </si>
  <si>
    <t>全过程造价咨询。</t>
  </si>
  <si>
    <t>观湖北产业片区03-07、11-02、10-03-2、02-15、02-18.16-13-1、18-23(监理)</t>
  </si>
  <si>
    <t>监理。</t>
  </si>
  <si>
    <t>观湖北产业片区03-07、11-02、10-03-2、02-15、02-18、16-13-1、18-23地块项目(第三方监测)</t>
  </si>
  <si>
    <t>第三方监测。</t>
  </si>
  <si>
    <t>观湖北产业片区03-07、10-03-2、02-15、02-18、16-13-
1、18-23地块项目(第三方检测）</t>
  </si>
  <si>
    <t>第三方检测</t>
  </si>
  <si>
    <t>建泰城市更新项目(设计)</t>
  </si>
  <si>
    <t xml:space="preserve"> 建泰城市更新项目(监理) </t>
  </si>
  <si>
    <t xml:space="preserve">建泰城市更新项目(第三方检测) </t>
  </si>
  <si>
    <t>94项</t>
  </si>
  <si>
    <t>55398.88万元</t>
  </si>
  <si>
    <t>货物类</t>
  </si>
  <si>
    <t>未来人才大厦项目电梯采购及安装工程</t>
  </si>
  <si>
    <t>含客梯，货梯，消防电梯与扶梯的采购、安装、调试及售后服务</t>
  </si>
  <si>
    <t>1项</t>
  </si>
  <si>
    <t>3260万元</t>
  </si>
  <si>
    <t>总计</t>
  </si>
  <si>
    <t>214项</t>
  </si>
  <si>
    <t>1672018.35万元</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</si>
</sst>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quot;年&quot;m&quot;月&quot;;@"/>
    <numFmt numFmtId="178" formatCode="0.00_ "/>
    <numFmt numFmtId="179" formatCode="0_ "/>
  </numFmts>
  <fonts count="33">
    <font>
      <sz val="11"/>
      <color theme="1"/>
      <name val="宋体"/>
      <charset val="134"/>
      <scheme val="minor"/>
    </font>
    <font>
      <b/>
      <sz val="14"/>
      <color theme="1"/>
      <name val="宋体"/>
      <charset val="134"/>
      <scheme val="minor"/>
    </font>
    <font>
      <b/>
      <sz val="18"/>
      <color theme="1"/>
      <name val="仿宋"/>
      <charset val="134"/>
    </font>
    <font>
      <b/>
      <sz val="24"/>
      <color theme="1"/>
      <name val="仿宋"/>
      <charset val="134"/>
    </font>
    <font>
      <b/>
      <sz val="16"/>
      <color theme="1"/>
      <name val="仿宋"/>
      <charset val="134"/>
    </font>
    <font>
      <sz val="14"/>
      <color theme="1"/>
      <name val="仿宋"/>
      <charset val="134"/>
    </font>
    <font>
      <sz val="14"/>
      <name val="仿宋"/>
      <charset val="134"/>
    </font>
    <font>
      <sz val="16"/>
      <name val="仿宋_GB2312"/>
      <charset val="134"/>
    </font>
    <font>
      <sz val="16"/>
      <color theme="1"/>
      <name val="仿宋"/>
      <charset val="134"/>
    </font>
    <font>
      <sz val="14"/>
      <color theme="1"/>
      <name val="仿宋_GB2312"/>
      <charset val="134"/>
    </font>
    <font>
      <sz val="14"/>
      <color rgb="FF000000"/>
      <name val="仿宋"/>
      <charset val="134"/>
    </font>
    <font>
      <b/>
      <sz val="16"/>
      <color rgb="FF000000"/>
      <name val="仿宋"/>
      <charset val="134"/>
    </font>
    <font>
      <sz val="16"/>
      <color rgb="FF000000"/>
      <name val="仿宋"/>
      <charset val="134"/>
    </font>
    <font>
      <sz val="14"/>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9"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2"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0" applyNumberFormat="0" applyFill="0" applyAlignment="0" applyProtection="0">
      <alignment vertical="center"/>
    </xf>
    <xf numFmtId="0" fontId="16" fillId="0" borderId="10" applyNumberFormat="0" applyFill="0" applyAlignment="0" applyProtection="0">
      <alignment vertical="center"/>
    </xf>
    <xf numFmtId="0" fontId="22" fillId="21" borderId="0" applyNumberFormat="0" applyBorder="0" applyAlignment="0" applyProtection="0">
      <alignment vertical="center"/>
    </xf>
    <xf numFmtId="0" fontId="19" fillId="0" borderId="14" applyNumberFormat="0" applyFill="0" applyAlignment="0" applyProtection="0">
      <alignment vertical="center"/>
    </xf>
    <xf numFmtId="0" fontId="22" fillId="20" borderId="0" applyNumberFormat="0" applyBorder="0" applyAlignment="0" applyProtection="0">
      <alignment vertical="center"/>
    </xf>
    <xf numFmtId="0" fontId="23" fillId="14" borderId="11" applyNumberFormat="0" applyAlignment="0" applyProtection="0">
      <alignment vertical="center"/>
    </xf>
    <xf numFmtId="0" fontId="32" fillId="14" borderId="15" applyNumberFormat="0" applyAlignment="0" applyProtection="0">
      <alignment vertical="center"/>
    </xf>
    <xf numFmtId="0" fontId="15" fillId="6" borderId="9" applyNumberFormat="0" applyAlignment="0" applyProtection="0">
      <alignment vertical="center"/>
    </xf>
    <xf numFmtId="0" fontId="14" fillId="25" borderId="0" applyNumberFormat="0" applyBorder="0" applyAlignment="0" applyProtection="0">
      <alignment vertical="center"/>
    </xf>
    <xf numFmtId="0" fontId="22" fillId="13" borderId="0" applyNumberFormat="0" applyBorder="0" applyAlignment="0" applyProtection="0">
      <alignment vertical="center"/>
    </xf>
    <xf numFmtId="0" fontId="31" fillId="0" borderId="16" applyNumberFormat="0" applyFill="0" applyAlignment="0" applyProtection="0">
      <alignment vertical="center"/>
    </xf>
    <xf numFmtId="0" fontId="25" fillId="0" borderId="13"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4" fillId="32" borderId="0" applyNumberFormat="0" applyBorder="0" applyAlignment="0" applyProtection="0">
      <alignment vertical="center"/>
    </xf>
    <xf numFmtId="0" fontId="22" fillId="1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22" fillId="18" borderId="0" applyNumberFormat="0" applyBorder="0" applyAlignment="0" applyProtection="0">
      <alignment vertical="center"/>
    </xf>
  </cellStyleXfs>
  <cellXfs count="56">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wrapText="1"/>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ill="1" applyBorder="1">
      <alignment vertical="center"/>
    </xf>
    <xf numFmtId="57"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57"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224"/>
  <sheetViews>
    <sheetView tabSelected="1" workbookViewId="0">
      <pane ySplit="3" topLeftCell="A4" activePane="bottomLeft" state="frozen"/>
      <selection/>
      <selection pane="bottomLeft" activeCell="A2" sqref="A2:I2"/>
    </sheetView>
  </sheetViews>
  <sheetFormatPr defaultColWidth="9" defaultRowHeight="13.5"/>
  <cols>
    <col min="1" max="1" width="7.75" style="4" customWidth="1"/>
    <col min="2" max="2" width="7.5" style="4" customWidth="1"/>
    <col min="3" max="3" width="20.625" style="4" customWidth="1"/>
    <col min="4" max="4" width="37.25" style="4" customWidth="1"/>
    <col min="5" max="5" width="14.5" style="4" customWidth="1"/>
    <col min="6" max="6" width="66.9666666666667" style="5" customWidth="1"/>
    <col min="7" max="7" width="16.3083333333333" style="4" customWidth="1"/>
    <col min="8" max="8" width="12.7666666666667" style="4" customWidth="1"/>
    <col min="9" max="9" width="28.375" style="4" customWidth="1"/>
    <col min="10" max="16384" width="9" style="4"/>
  </cols>
  <sheetData>
    <row r="1" s="1" customFormat="1" ht="40" customHeight="1" spans="1:6">
      <c r="A1" s="6" t="s">
        <v>0</v>
      </c>
      <c r="B1" s="6"/>
      <c r="F1" s="7"/>
    </row>
    <row r="2" ht="74" customHeight="1" spans="1:9">
      <c r="A2" s="8" t="s">
        <v>1</v>
      </c>
      <c r="B2" s="8"/>
      <c r="C2" s="8"/>
      <c r="D2" s="8"/>
      <c r="E2" s="8"/>
      <c r="F2" s="9"/>
      <c r="G2" s="8"/>
      <c r="H2" s="8"/>
      <c r="I2" s="8"/>
    </row>
    <row r="3" s="2" customFormat="1" ht="54" customHeight="1" spans="1:9">
      <c r="A3" s="10" t="s">
        <v>2</v>
      </c>
      <c r="B3" s="10" t="s">
        <v>3</v>
      </c>
      <c r="C3" s="10" t="s">
        <v>4</v>
      </c>
      <c r="D3" s="10" t="s">
        <v>5</v>
      </c>
      <c r="E3" s="10" t="s">
        <v>6</v>
      </c>
      <c r="F3" s="10" t="s">
        <v>7</v>
      </c>
      <c r="G3" s="10" t="s">
        <v>8</v>
      </c>
      <c r="H3" s="10" t="s">
        <v>9</v>
      </c>
      <c r="I3" s="10" t="s">
        <v>10</v>
      </c>
    </row>
    <row r="4" s="3" customFormat="1" ht="42" customHeight="1" spans="1:9">
      <c r="A4" s="11" t="s">
        <v>11</v>
      </c>
      <c r="B4" s="12">
        <v>1</v>
      </c>
      <c r="C4" s="12" t="s">
        <v>12</v>
      </c>
      <c r="D4" s="12" t="s">
        <v>13</v>
      </c>
      <c r="E4" s="12">
        <v>23630</v>
      </c>
      <c r="F4" s="13" t="s">
        <v>14</v>
      </c>
      <c r="G4" s="12" t="s">
        <v>15</v>
      </c>
      <c r="H4" s="12" t="s">
        <v>16</v>
      </c>
      <c r="I4" s="10"/>
    </row>
    <row r="5" s="3" customFormat="1" ht="42" customHeight="1" spans="1:9">
      <c r="A5" s="14"/>
      <c r="B5" s="12">
        <v>2</v>
      </c>
      <c r="C5" s="12" t="s">
        <v>12</v>
      </c>
      <c r="D5" s="12" t="s">
        <v>17</v>
      </c>
      <c r="E5" s="12">
        <v>2125</v>
      </c>
      <c r="F5" s="13" t="s">
        <v>18</v>
      </c>
      <c r="G5" s="12" t="s">
        <v>15</v>
      </c>
      <c r="H5" s="12" t="s">
        <v>16</v>
      </c>
      <c r="I5" s="10"/>
    </row>
    <row r="6" s="3" customFormat="1" ht="42" customHeight="1" spans="1:9">
      <c r="A6" s="14"/>
      <c r="B6" s="12">
        <v>3</v>
      </c>
      <c r="C6" s="12" t="s">
        <v>12</v>
      </c>
      <c r="D6" s="12" t="s">
        <v>19</v>
      </c>
      <c r="E6" s="12">
        <v>2125</v>
      </c>
      <c r="F6" s="13" t="s">
        <v>18</v>
      </c>
      <c r="G6" s="12" t="s">
        <v>15</v>
      </c>
      <c r="H6" s="12" t="s">
        <v>16</v>
      </c>
      <c r="I6" s="10"/>
    </row>
    <row r="7" s="3" customFormat="1" ht="42" customHeight="1" spans="1:9">
      <c r="A7" s="14"/>
      <c r="B7" s="12">
        <v>4</v>
      </c>
      <c r="C7" s="12" t="s">
        <v>12</v>
      </c>
      <c r="D7" s="12" t="s">
        <v>20</v>
      </c>
      <c r="E7" s="12">
        <v>2550</v>
      </c>
      <c r="F7" s="13" t="s">
        <v>18</v>
      </c>
      <c r="G7" s="12" t="s">
        <v>15</v>
      </c>
      <c r="H7" s="12" t="s">
        <v>21</v>
      </c>
      <c r="I7" s="10"/>
    </row>
    <row r="8" s="3" customFormat="1" ht="42" customHeight="1" spans="1:9">
      <c r="A8" s="14"/>
      <c r="B8" s="12">
        <v>5</v>
      </c>
      <c r="C8" s="12" t="s">
        <v>12</v>
      </c>
      <c r="D8" s="12" t="s">
        <v>22</v>
      </c>
      <c r="E8" s="12">
        <v>4250</v>
      </c>
      <c r="F8" s="13" t="s">
        <v>18</v>
      </c>
      <c r="G8" s="12" t="s">
        <v>15</v>
      </c>
      <c r="H8" s="12" t="s">
        <v>16</v>
      </c>
      <c r="I8" s="10"/>
    </row>
    <row r="9" s="3" customFormat="1" ht="42" customHeight="1" spans="1:9">
      <c r="A9" s="14"/>
      <c r="B9" s="12">
        <v>6</v>
      </c>
      <c r="C9" s="12" t="s">
        <v>12</v>
      </c>
      <c r="D9" s="12" t="s">
        <v>23</v>
      </c>
      <c r="E9" s="12">
        <v>1275</v>
      </c>
      <c r="F9" s="13" t="s">
        <v>18</v>
      </c>
      <c r="G9" s="12" t="s">
        <v>15</v>
      </c>
      <c r="H9" s="12" t="s">
        <v>16</v>
      </c>
      <c r="I9" s="10"/>
    </row>
    <row r="10" s="3" customFormat="1" ht="42" customHeight="1" spans="1:9">
      <c r="A10" s="14"/>
      <c r="B10" s="12">
        <v>7</v>
      </c>
      <c r="C10" s="12" t="s">
        <v>12</v>
      </c>
      <c r="D10" s="12" t="s">
        <v>24</v>
      </c>
      <c r="E10" s="12">
        <v>10200</v>
      </c>
      <c r="F10" s="13" t="s">
        <v>18</v>
      </c>
      <c r="G10" s="12" t="s">
        <v>15</v>
      </c>
      <c r="H10" s="12" t="s">
        <v>25</v>
      </c>
      <c r="I10" s="10"/>
    </row>
    <row r="11" s="3" customFormat="1" ht="42" customHeight="1" spans="1:9">
      <c r="A11" s="14"/>
      <c r="B11" s="12">
        <v>8</v>
      </c>
      <c r="C11" s="12" t="s">
        <v>12</v>
      </c>
      <c r="D11" s="12" t="s">
        <v>26</v>
      </c>
      <c r="E11" s="12">
        <v>10500</v>
      </c>
      <c r="F11" s="13" t="s">
        <v>18</v>
      </c>
      <c r="G11" s="12" t="s">
        <v>15</v>
      </c>
      <c r="H11" s="12" t="s">
        <v>25</v>
      </c>
      <c r="I11" s="10"/>
    </row>
    <row r="12" s="3" customFormat="1" ht="42" customHeight="1" spans="1:9">
      <c r="A12" s="14"/>
      <c r="B12" s="12">
        <v>9</v>
      </c>
      <c r="C12" s="12" t="s">
        <v>12</v>
      </c>
      <c r="D12" s="12" t="s">
        <v>27</v>
      </c>
      <c r="E12" s="12">
        <v>4090</v>
      </c>
      <c r="F12" s="13" t="s">
        <v>18</v>
      </c>
      <c r="G12" s="12" t="s">
        <v>15</v>
      </c>
      <c r="H12" s="12" t="s">
        <v>21</v>
      </c>
      <c r="I12" s="10"/>
    </row>
    <row r="13" s="3" customFormat="1" ht="42" customHeight="1" spans="1:9">
      <c r="A13" s="14"/>
      <c r="B13" s="12">
        <v>10</v>
      </c>
      <c r="C13" s="12" t="s">
        <v>12</v>
      </c>
      <c r="D13" s="12" t="s">
        <v>28</v>
      </c>
      <c r="E13" s="12">
        <v>43350</v>
      </c>
      <c r="F13" s="13" t="s">
        <v>18</v>
      </c>
      <c r="G13" s="12" t="s">
        <v>15</v>
      </c>
      <c r="H13" s="12" t="s">
        <v>29</v>
      </c>
      <c r="I13" s="16"/>
    </row>
    <row r="14" s="3" customFormat="1" ht="49" customHeight="1" spans="1:9">
      <c r="A14" s="14"/>
      <c r="B14" s="12">
        <v>11</v>
      </c>
      <c r="C14" s="12" t="s">
        <v>30</v>
      </c>
      <c r="D14" s="12" t="s">
        <v>31</v>
      </c>
      <c r="E14" s="12">
        <v>420</v>
      </c>
      <c r="F14" s="13" t="s">
        <v>32</v>
      </c>
      <c r="G14" s="12" t="s">
        <v>15</v>
      </c>
      <c r="H14" s="12" t="s">
        <v>16</v>
      </c>
      <c r="I14" s="17"/>
    </row>
    <row r="15" s="3" customFormat="1" ht="42" customHeight="1" spans="1:9">
      <c r="A15" s="14"/>
      <c r="B15" s="12">
        <v>12</v>
      </c>
      <c r="C15" s="12" t="s">
        <v>30</v>
      </c>
      <c r="D15" s="12" t="s">
        <v>33</v>
      </c>
      <c r="E15" s="12">
        <v>3000</v>
      </c>
      <c r="F15" s="13" t="s">
        <v>34</v>
      </c>
      <c r="G15" s="12" t="s">
        <v>15</v>
      </c>
      <c r="H15" s="12" t="s">
        <v>16</v>
      </c>
      <c r="I15" s="16"/>
    </row>
    <row r="16" s="3" customFormat="1" ht="42" customHeight="1" spans="1:9">
      <c r="A16" s="14"/>
      <c r="B16" s="12">
        <v>13</v>
      </c>
      <c r="C16" s="12" t="s">
        <v>30</v>
      </c>
      <c r="D16" s="12" t="s">
        <v>35</v>
      </c>
      <c r="E16" s="12">
        <v>2000</v>
      </c>
      <c r="F16" s="13" t="s">
        <v>34</v>
      </c>
      <c r="G16" s="12" t="s">
        <v>15</v>
      </c>
      <c r="H16" s="12" t="s">
        <v>16</v>
      </c>
      <c r="I16" s="16"/>
    </row>
    <row r="17" s="3" customFormat="1" ht="42" customHeight="1" spans="1:9">
      <c r="A17" s="14"/>
      <c r="B17" s="12">
        <v>14</v>
      </c>
      <c r="C17" s="12" t="s">
        <v>30</v>
      </c>
      <c r="D17" s="12" t="s">
        <v>36</v>
      </c>
      <c r="E17" s="12">
        <v>3000</v>
      </c>
      <c r="F17" s="13" t="s">
        <v>37</v>
      </c>
      <c r="G17" s="12" t="s">
        <v>15</v>
      </c>
      <c r="H17" s="12" t="s">
        <v>21</v>
      </c>
      <c r="I17" s="16"/>
    </row>
    <row r="18" s="3" customFormat="1" ht="42" customHeight="1" spans="1:9">
      <c r="A18" s="14"/>
      <c r="B18" s="12">
        <v>15</v>
      </c>
      <c r="C18" s="12" t="s">
        <v>30</v>
      </c>
      <c r="D18" s="12" t="s">
        <v>38</v>
      </c>
      <c r="E18" s="12">
        <v>800</v>
      </c>
      <c r="F18" s="13" t="s">
        <v>34</v>
      </c>
      <c r="G18" s="12" t="s">
        <v>15</v>
      </c>
      <c r="H18" s="12" t="s">
        <v>21</v>
      </c>
      <c r="I18" s="18"/>
    </row>
    <row r="19" s="3" customFormat="1" ht="42" customHeight="1" spans="1:9">
      <c r="A19" s="14" t="s">
        <v>11</v>
      </c>
      <c r="B19" s="12">
        <v>16</v>
      </c>
      <c r="C19" s="12" t="s">
        <v>30</v>
      </c>
      <c r="D19" s="12" t="s">
        <v>39</v>
      </c>
      <c r="E19" s="12">
        <v>950</v>
      </c>
      <c r="F19" s="13" t="s">
        <v>40</v>
      </c>
      <c r="G19" s="12" t="s">
        <v>15</v>
      </c>
      <c r="H19" s="12" t="s">
        <v>25</v>
      </c>
      <c r="I19" s="16"/>
    </row>
    <row r="20" s="3" customFormat="1" ht="42" customHeight="1" spans="1:9">
      <c r="A20" s="14"/>
      <c r="B20" s="12">
        <v>17</v>
      </c>
      <c r="C20" s="12" t="s">
        <v>30</v>
      </c>
      <c r="D20" s="12" t="s">
        <v>41</v>
      </c>
      <c r="E20" s="12">
        <v>980</v>
      </c>
      <c r="F20" s="13" t="s">
        <v>42</v>
      </c>
      <c r="G20" s="12" t="s">
        <v>15</v>
      </c>
      <c r="H20" s="12" t="s">
        <v>25</v>
      </c>
      <c r="I20" s="16"/>
    </row>
    <row r="21" s="3" customFormat="1" ht="42" customHeight="1" spans="1:9">
      <c r="A21" s="14"/>
      <c r="B21" s="12">
        <v>18</v>
      </c>
      <c r="C21" s="12" t="s">
        <v>30</v>
      </c>
      <c r="D21" s="12" t="s">
        <v>43</v>
      </c>
      <c r="E21" s="12">
        <v>1600</v>
      </c>
      <c r="F21" s="13" t="s">
        <v>34</v>
      </c>
      <c r="G21" s="12" t="s">
        <v>15</v>
      </c>
      <c r="H21" s="12" t="s">
        <v>29</v>
      </c>
      <c r="I21" s="18"/>
    </row>
    <row r="22" s="3" customFormat="1" ht="42" customHeight="1" spans="1:9">
      <c r="A22" s="14"/>
      <c r="B22" s="12">
        <v>19</v>
      </c>
      <c r="C22" s="12" t="s">
        <v>30</v>
      </c>
      <c r="D22" s="12" t="s">
        <v>44</v>
      </c>
      <c r="E22" s="12">
        <v>500</v>
      </c>
      <c r="F22" s="13" t="s">
        <v>34</v>
      </c>
      <c r="G22" s="12" t="s">
        <v>15</v>
      </c>
      <c r="H22" s="12" t="s">
        <v>29</v>
      </c>
      <c r="I22" s="18"/>
    </row>
    <row r="23" s="3" customFormat="1" ht="42" customHeight="1" spans="1:9">
      <c r="A23" s="14"/>
      <c r="B23" s="12">
        <v>20</v>
      </c>
      <c r="C23" s="12" t="s">
        <v>30</v>
      </c>
      <c r="D23" s="12" t="s">
        <v>45</v>
      </c>
      <c r="E23" s="12">
        <v>1100</v>
      </c>
      <c r="F23" s="13" t="s">
        <v>34</v>
      </c>
      <c r="G23" s="12" t="s">
        <v>15</v>
      </c>
      <c r="H23" s="12" t="s">
        <v>29</v>
      </c>
      <c r="I23" s="18"/>
    </row>
    <row r="24" s="3" customFormat="1" ht="42" customHeight="1" spans="1:9">
      <c r="A24" s="14"/>
      <c r="B24" s="12">
        <v>21</v>
      </c>
      <c r="C24" s="12" t="s">
        <v>30</v>
      </c>
      <c r="D24" s="12" t="s">
        <v>46</v>
      </c>
      <c r="E24" s="12">
        <v>4100</v>
      </c>
      <c r="F24" s="13" t="s">
        <v>34</v>
      </c>
      <c r="G24" s="12" t="s">
        <v>15</v>
      </c>
      <c r="H24" s="12" t="s">
        <v>29</v>
      </c>
      <c r="I24" s="18"/>
    </row>
    <row r="25" s="3" customFormat="1" ht="54" customHeight="1" spans="1:9">
      <c r="A25" s="14"/>
      <c r="B25" s="12">
        <v>22</v>
      </c>
      <c r="C25" s="12" t="s">
        <v>30</v>
      </c>
      <c r="D25" s="12" t="s">
        <v>47</v>
      </c>
      <c r="E25" s="12">
        <v>10000</v>
      </c>
      <c r="F25" s="13" t="s">
        <v>34</v>
      </c>
      <c r="G25" s="12" t="s">
        <v>15</v>
      </c>
      <c r="H25" s="12" t="s">
        <v>29</v>
      </c>
      <c r="I25" s="18"/>
    </row>
    <row r="26" s="3" customFormat="1" ht="54" customHeight="1" spans="1:9">
      <c r="A26" s="14"/>
      <c r="B26" s="12">
        <v>23</v>
      </c>
      <c r="C26" s="12" t="s">
        <v>48</v>
      </c>
      <c r="D26" s="12" t="s">
        <v>49</v>
      </c>
      <c r="E26" s="12">
        <v>11500</v>
      </c>
      <c r="F26" s="13" t="s">
        <v>50</v>
      </c>
      <c r="G26" s="12" t="s">
        <v>15</v>
      </c>
      <c r="H26" s="12" t="s">
        <v>16</v>
      </c>
      <c r="I26" s="19"/>
    </row>
    <row r="27" s="3" customFormat="1" ht="81" customHeight="1" spans="1:9">
      <c r="A27" s="14"/>
      <c r="B27" s="12">
        <v>24</v>
      </c>
      <c r="C27" s="12" t="s">
        <v>48</v>
      </c>
      <c r="D27" s="12" t="s">
        <v>51</v>
      </c>
      <c r="E27" s="12">
        <v>8260</v>
      </c>
      <c r="F27" s="13" t="s">
        <v>52</v>
      </c>
      <c r="G27" s="12" t="s">
        <v>15</v>
      </c>
      <c r="H27" s="12" t="s">
        <v>16</v>
      </c>
      <c r="I27" s="19"/>
    </row>
    <row r="28" s="3" customFormat="1" ht="54" customHeight="1" spans="1:9">
      <c r="A28" s="14"/>
      <c r="B28" s="12">
        <v>25</v>
      </c>
      <c r="C28" s="12" t="s">
        <v>48</v>
      </c>
      <c r="D28" s="12" t="s">
        <v>53</v>
      </c>
      <c r="E28" s="12">
        <v>1418</v>
      </c>
      <c r="F28" s="13" t="s">
        <v>54</v>
      </c>
      <c r="G28" s="12" t="s">
        <v>15</v>
      </c>
      <c r="H28" s="12" t="s">
        <v>16</v>
      </c>
      <c r="I28" s="19"/>
    </row>
    <row r="29" s="3" customFormat="1" ht="62" customHeight="1" spans="1:9">
      <c r="A29" s="14"/>
      <c r="B29" s="12">
        <v>26</v>
      </c>
      <c r="C29" s="12" t="s">
        <v>48</v>
      </c>
      <c r="D29" s="12" t="s">
        <v>55</v>
      </c>
      <c r="E29" s="12">
        <v>553</v>
      </c>
      <c r="F29" s="13" t="s">
        <v>56</v>
      </c>
      <c r="G29" s="12" t="s">
        <v>15</v>
      </c>
      <c r="H29" s="12" t="s">
        <v>16</v>
      </c>
      <c r="I29" s="19"/>
    </row>
    <row r="30" s="3" customFormat="1" ht="54" customHeight="1" spans="1:9">
      <c r="A30" s="14"/>
      <c r="B30" s="12">
        <v>27</v>
      </c>
      <c r="C30" s="12" t="s">
        <v>48</v>
      </c>
      <c r="D30" s="12" t="s">
        <v>57</v>
      </c>
      <c r="E30" s="12">
        <v>38000</v>
      </c>
      <c r="F30" s="13" t="s">
        <v>58</v>
      </c>
      <c r="G30" s="12" t="s">
        <v>15</v>
      </c>
      <c r="H30" s="12" t="s">
        <v>16</v>
      </c>
      <c r="I30" s="20"/>
    </row>
    <row r="31" s="3" customFormat="1" ht="62" customHeight="1" spans="1:9">
      <c r="A31" s="14"/>
      <c r="B31" s="12">
        <v>28</v>
      </c>
      <c r="C31" s="12" t="s">
        <v>48</v>
      </c>
      <c r="D31" s="12" t="s">
        <v>59</v>
      </c>
      <c r="E31" s="12">
        <v>23000</v>
      </c>
      <c r="F31" s="13" t="s">
        <v>60</v>
      </c>
      <c r="G31" s="12" t="s">
        <v>15</v>
      </c>
      <c r="H31" s="12" t="s">
        <v>16</v>
      </c>
      <c r="I31" s="19"/>
    </row>
    <row r="32" s="3" customFormat="1" ht="54" customHeight="1" spans="1:9">
      <c r="A32" s="14"/>
      <c r="B32" s="12">
        <v>29</v>
      </c>
      <c r="C32" s="12" t="s">
        <v>48</v>
      </c>
      <c r="D32" s="12" t="s">
        <v>61</v>
      </c>
      <c r="E32" s="12">
        <v>6000</v>
      </c>
      <c r="F32" s="13" t="s">
        <v>62</v>
      </c>
      <c r="G32" s="12" t="s">
        <v>15</v>
      </c>
      <c r="H32" s="12" t="s">
        <v>16</v>
      </c>
      <c r="I32" s="19"/>
    </row>
    <row r="33" s="3" customFormat="1" ht="54" customHeight="1" spans="1:9">
      <c r="A33" s="14" t="s">
        <v>11</v>
      </c>
      <c r="B33" s="12">
        <v>30</v>
      </c>
      <c r="C33" s="12" t="s">
        <v>48</v>
      </c>
      <c r="D33" s="12" t="s">
        <v>63</v>
      </c>
      <c r="E33" s="12">
        <v>27000</v>
      </c>
      <c r="F33" s="13" t="s">
        <v>64</v>
      </c>
      <c r="G33" s="12" t="s">
        <v>15</v>
      </c>
      <c r="H33" s="12" t="s">
        <v>21</v>
      </c>
      <c r="I33" s="19"/>
    </row>
    <row r="34" s="3" customFormat="1" ht="60" customHeight="1" spans="1:9">
      <c r="A34" s="14"/>
      <c r="B34" s="12">
        <v>31</v>
      </c>
      <c r="C34" s="12" t="s">
        <v>48</v>
      </c>
      <c r="D34" s="12" t="s">
        <v>65</v>
      </c>
      <c r="E34" s="12">
        <v>31000</v>
      </c>
      <c r="F34" s="13" t="s">
        <v>66</v>
      </c>
      <c r="G34" s="12" t="s">
        <v>15</v>
      </c>
      <c r="H34" s="12" t="s">
        <v>21</v>
      </c>
      <c r="I34" s="19"/>
    </row>
    <row r="35" s="3" customFormat="1" ht="54" customHeight="1" spans="1:9">
      <c r="A35" s="14"/>
      <c r="B35" s="12">
        <v>32</v>
      </c>
      <c r="C35" s="12" t="s">
        <v>48</v>
      </c>
      <c r="D35" s="12" t="s">
        <v>67</v>
      </c>
      <c r="E35" s="12">
        <v>4100</v>
      </c>
      <c r="F35" s="13" t="s">
        <v>68</v>
      </c>
      <c r="G35" s="12" t="s">
        <v>15</v>
      </c>
      <c r="H35" s="12" t="s">
        <v>21</v>
      </c>
      <c r="I35" s="19"/>
    </row>
    <row r="36" s="3" customFormat="1" ht="54" customHeight="1" spans="1:9">
      <c r="A36" s="14"/>
      <c r="B36" s="12">
        <v>33</v>
      </c>
      <c r="C36" s="12" t="s">
        <v>48</v>
      </c>
      <c r="D36" s="12" t="s">
        <v>69</v>
      </c>
      <c r="E36" s="12">
        <v>31691.4</v>
      </c>
      <c r="F36" s="13" t="s">
        <v>70</v>
      </c>
      <c r="G36" s="12" t="s">
        <v>15</v>
      </c>
      <c r="H36" s="12" t="s">
        <v>21</v>
      </c>
      <c r="I36" s="19" t="s">
        <v>71</v>
      </c>
    </row>
    <row r="37" s="3" customFormat="1" ht="54" customHeight="1" spans="1:9">
      <c r="A37" s="14"/>
      <c r="B37" s="12">
        <v>34</v>
      </c>
      <c r="C37" s="12" t="s">
        <v>48</v>
      </c>
      <c r="D37" s="12" t="s">
        <v>72</v>
      </c>
      <c r="E37" s="12">
        <v>1600</v>
      </c>
      <c r="F37" s="13" t="s">
        <v>73</v>
      </c>
      <c r="G37" s="12" t="s">
        <v>15</v>
      </c>
      <c r="H37" s="12" t="s">
        <v>21</v>
      </c>
      <c r="I37" s="19" t="s">
        <v>71</v>
      </c>
    </row>
    <row r="38" s="3" customFormat="1" ht="54" customHeight="1" spans="1:9">
      <c r="A38" s="14"/>
      <c r="B38" s="12">
        <v>35</v>
      </c>
      <c r="C38" s="12" t="s">
        <v>48</v>
      </c>
      <c r="D38" s="12" t="s">
        <v>74</v>
      </c>
      <c r="E38" s="12">
        <v>18000</v>
      </c>
      <c r="F38" s="13" t="s">
        <v>75</v>
      </c>
      <c r="G38" s="12" t="s">
        <v>15</v>
      </c>
      <c r="H38" s="12" t="s">
        <v>21</v>
      </c>
      <c r="I38" s="21"/>
    </row>
    <row r="39" s="3" customFormat="1" ht="54" customHeight="1" spans="1:9">
      <c r="A39" s="14"/>
      <c r="B39" s="12">
        <v>36</v>
      </c>
      <c r="C39" s="12" t="s">
        <v>48</v>
      </c>
      <c r="D39" s="12" t="s">
        <v>76</v>
      </c>
      <c r="E39" s="12">
        <v>150000</v>
      </c>
      <c r="F39" s="13" t="s">
        <v>77</v>
      </c>
      <c r="G39" s="12" t="s">
        <v>15</v>
      </c>
      <c r="H39" s="12" t="s">
        <v>21</v>
      </c>
      <c r="I39" s="21"/>
    </row>
    <row r="40" s="3" customFormat="1" ht="54" customHeight="1" spans="1:9">
      <c r="A40" s="14"/>
      <c r="B40" s="12">
        <v>37</v>
      </c>
      <c r="C40" s="12" t="s">
        <v>48</v>
      </c>
      <c r="D40" s="12" t="s">
        <v>78</v>
      </c>
      <c r="E40" s="12">
        <v>9800</v>
      </c>
      <c r="F40" s="13" t="s">
        <v>78</v>
      </c>
      <c r="G40" s="12" t="s">
        <v>15</v>
      </c>
      <c r="H40" s="12" t="s">
        <v>21</v>
      </c>
      <c r="I40" s="21"/>
    </row>
    <row r="41" s="3" customFormat="1" ht="54" customHeight="1" spans="1:9">
      <c r="A41" s="14"/>
      <c r="B41" s="12">
        <v>38</v>
      </c>
      <c r="C41" s="12" t="s">
        <v>48</v>
      </c>
      <c r="D41" s="12" t="s">
        <v>79</v>
      </c>
      <c r="E41" s="12">
        <v>2500</v>
      </c>
      <c r="F41" s="13" t="s">
        <v>80</v>
      </c>
      <c r="G41" s="12" t="s">
        <v>15</v>
      </c>
      <c r="H41" s="12" t="s">
        <v>21</v>
      </c>
      <c r="I41" s="21"/>
    </row>
    <row r="42" s="3" customFormat="1" ht="54" customHeight="1" spans="1:9">
      <c r="A42" s="14"/>
      <c r="B42" s="12">
        <v>39</v>
      </c>
      <c r="C42" s="12" t="s">
        <v>48</v>
      </c>
      <c r="D42" s="12" t="s">
        <v>81</v>
      </c>
      <c r="E42" s="12">
        <v>40000</v>
      </c>
      <c r="F42" s="13" t="s">
        <v>82</v>
      </c>
      <c r="G42" s="12" t="s">
        <v>15</v>
      </c>
      <c r="H42" s="12" t="s">
        <v>21</v>
      </c>
      <c r="I42" s="21"/>
    </row>
    <row r="43" s="3" customFormat="1" ht="54" customHeight="1" spans="1:9">
      <c r="A43" s="14"/>
      <c r="B43" s="12">
        <v>40</v>
      </c>
      <c r="C43" s="12" t="s">
        <v>48</v>
      </c>
      <c r="D43" s="12" t="s">
        <v>83</v>
      </c>
      <c r="E43" s="12">
        <v>29339.75</v>
      </c>
      <c r="F43" s="13" t="s">
        <v>84</v>
      </c>
      <c r="G43" s="12" t="s">
        <v>15</v>
      </c>
      <c r="H43" s="12" t="s">
        <v>21</v>
      </c>
      <c r="I43" s="19" t="s">
        <v>71</v>
      </c>
    </row>
    <row r="44" s="3" customFormat="1" ht="54" customHeight="1" spans="1:9">
      <c r="A44" s="14"/>
      <c r="B44" s="12">
        <v>41</v>
      </c>
      <c r="C44" s="12" t="s">
        <v>48</v>
      </c>
      <c r="D44" s="12" t="s">
        <v>85</v>
      </c>
      <c r="E44" s="12">
        <v>7211.52</v>
      </c>
      <c r="F44" s="13" t="s">
        <v>86</v>
      </c>
      <c r="G44" s="12" t="s">
        <v>15</v>
      </c>
      <c r="H44" s="12" t="s">
        <v>21</v>
      </c>
      <c r="I44" s="19" t="s">
        <v>71</v>
      </c>
    </row>
    <row r="45" s="3" customFormat="1" ht="54" customHeight="1" spans="1:9">
      <c r="A45" s="14"/>
      <c r="B45" s="12">
        <v>42</v>
      </c>
      <c r="C45" s="12" t="s">
        <v>48</v>
      </c>
      <c r="D45" s="12" t="s">
        <v>87</v>
      </c>
      <c r="E45" s="12">
        <v>37000</v>
      </c>
      <c r="F45" s="13" t="s">
        <v>88</v>
      </c>
      <c r="G45" s="12" t="s">
        <v>15</v>
      </c>
      <c r="H45" s="12" t="s">
        <v>25</v>
      </c>
      <c r="I45" s="21"/>
    </row>
    <row r="46" s="3" customFormat="1" ht="54" customHeight="1" spans="1:9">
      <c r="A46" s="14"/>
      <c r="B46" s="12">
        <v>43</v>
      </c>
      <c r="C46" s="12" t="s">
        <v>48</v>
      </c>
      <c r="D46" s="12" t="s">
        <v>89</v>
      </c>
      <c r="E46" s="12">
        <v>57887.64</v>
      </c>
      <c r="F46" s="13" t="s">
        <v>90</v>
      </c>
      <c r="G46" s="12" t="s">
        <v>15</v>
      </c>
      <c r="H46" s="12" t="s">
        <v>25</v>
      </c>
      <c r="I46" s="21"/>
    </row>
    <row r="47" s="3" customFormat="1" ht="54" customHeight="1" spans="1:9">
      <c r="A47" s="14" t="s">
        <v>11</v>
      </c>
      <c r="B47" s="12">
        <v>44</v>
      </c>
      <c r="C47" s="12" t="s">
        <v>48</v>
      </c>
      <c r="D47" s="12" t="s">
        <v>91</v>
      </c>
      <c r="E47" s="12">
        <v>1250</v>
      </c>
      <c r="F47" s="13" t="s">
        <v>92</v>
      </c>
      <c r="G47" s="12" t="s">
        <v>15</v>
      </c>
      <c r="H47" s="12" t="s">
        <v>25</v>
      </c>
      <c r="I47" s="21"/>
    </row>
    <row r="48" s="3" customFormat="1" ht="54" customHeight="1" spans="1:9">
      <c r="A48" s="14"/>
      <c r="B48" s="12">
        <v>45</v>
      </c>
      <c r="C48" s="12" t="s">
        <v>48</v>
      </c>
      <c r="D48" s="12" t="s">
        <v>93</v>
      </c>
      <c r="E48" s="12">
        <v>2000</v>
      </c>
      <c r="F48" s="13" t="s">
        <v>94</v>
      </c>
      <c r="G48" s="12" t="s">
        <v>15</v>
      </c>
      <c r="H48" s="12" t="s">
        <v>25</v>
      </c>
      <c r="I48" s="19" t="s">
        <v>71</v>
      </c>
    </row>
    <row r="49" s="3" customFormat="1" ht="54" customHeight="1" spans="1:9">
      <c r="A49" s="14"/>
      <c r="B49" s="12">
        <v>46</v>
      </c>
      <c r="C49" s="12" t="s">
        <v>48</v>
      </c>
      <c r="D49" s="12" t="s">
        <v>95</v>
      </c>
      <c r="E49" s="12">
        <v>58000</v>
      </c>
      <c r="F49" s="13" t="s">
        <v>95</v>
      </c>
      <c r="G49" s="12" t="s">
        <v>15</v>
      </c>
      <c r="H49" s="12" t="s">
        <v>25</v>
      </c>
      <c r="I49" s="21"/>
    </row>
    <row r="50" s="3" customFormat="1" ht="54" customHeight="1" spans="1:9">
      <c r="A50" s="14"/>
      <c r="B50" s="12">
        <v>47</v>
      </c>
      <c r="C50" s="12" t="s">
        <v>48</v>
      </c>
      <c r="D50" s="12" t="s">
        <v>96</v>
      </c>
      <c r="E50" s="12">
        <v>18953</v>
      </c>
      <c r="F50" s="13" t="s">
        <v>50</v>
      </c>
      <c r="G50" s="12" t="s">
        <v>15</v>
      </c>
      <c r="H50" s="12" t="s">
        <v>29</v>
      </c>
      <c r="I50" s="21"/>
    </row>
    <row r="51" s="3" customFormat="1" ht="54" customHeight="1" spans="1:9">
      <c r="A51" s="14"/>
      <c r="B51" s="12">
        <v>48</v>
      </c>
      <c r="C51" s="12" t="s">
        <v>48</v>
      </c>
      <c r="D51" s="12" t="s">
        <v>97</v>
      </c>
      <c r="E51" s="12">
        <v>23400</v>
      </c>
      <c r="F51" s="13" t="s">
        <v>58</v>
      </c>
      <c r="G51" s="12" t="s">
        <v>15</v>
      </c>
      <c r="H51" s="12" t="s">
        <v>29</v>
      </c>
      <c r="I51" s="21"/>
    </row>
    <row r="52" s="3" customFormat="1" ht="54" customHeight="1" spans="1:9">
      <c r="A52" s="14"/>
      <c r="B52" s="12">
        <v>49</v>
      </c>
      <c r="C52" s="12" t="s">
        <v>48</v>
      </c>
      <c r="D52" s="12" t="s">
        <v>98</v>
      </c>
      <c r="E52" s="12">
        <v>5000</v>
      </c>
      <c r="F52" s="13" t="s">
        <v>99</v>
      </c>
      <c r="G52" s="12" t="s">
        <v>15</v>
      </c>
      <c r="H52" s="12" t="s">
        <v>29</v>
      </c>
      <c r="I52" s="21"/>
    </row>
    <row r="53" s="3" customFormat="1" ht="54" customHeight="1" spans="1:9">
      <c r="A53" s="14"/>
      <c r="B53" s="12">
        <v>50</v>
      </c>
      <c r="C53" s="12" t="s">
        <v>48</v>
      </c>
      <c r="D53" s="12" t="s">
        <v>100</v>
      </c>
      <c r="E53" s="12">
        <v>5000</v>
      </c>
      <c r="F53" s="13" t="s">
        <v>99</v>
      </c>
      <c r="G53" s="12" t="s">
        <v>15</v>
      </c>
      <c r="H53" s="12" t="s">
        <v>29</v>
      </c>
      <c r="I53" s="21"/>
    </row>
    <row r="54" s="3" customFormat="1" ht="54" customHeight="1" spans="1:9">
      <c r="A54" s="14"/>
      <c r="B54" s="12">
        <v>51</v>
      </c>
      <c r="C54" s="12" t="s">
        <v>48</v>
      </c>
      <c r="D54" s="12" t="s">
        <v>101</v>
      </c>
      <c r="E54" s="12">
        <v>560</v>
      </c>
      <c r="F54" s="13" t="s">
        <v>102</v>
      </c>
      <c r="G54" s="12" t="s">
        <v>15</v>
      </c>
      <c r="H54" s="12" t="s">
        <v>29</v>
      </c>
      <c r="I54" s="21"/>
    </row>
    <row r="55" s="3" customFormat="1" ht="54" customHeight="1" spans="1:9">
      <c r="A55" s="14"/>
      <c r="B55" s="12">
        <v>52</v>
      </c>
      <c r="C55" s="12" t="s">
        <v>48</v>
      </c>
      <c r="D55" s="12" t="s">
        <v>103</v>
      </c>
      <c r="E55" s="12">
        <v>16000</v>
      </c>
      <c r="F55" s="13" t="s">
        <v>104</v>
      </c>
      <c r="G55" s="12" t="s">
        <v>15</v>
      </c>
      <c r="H55" s="12" t="s">
        <v>29</v>
      </c>
      <c r="I55" s="19" t="s">
        <v>71</v>
      </c>
    </row>
    <row r="56" s="3" customFormat="1" ht="54" customHeight="1" spans="1:9">
      <c r="A56" s="14"/>
      <c r="B56" s="12">
        <v>53</v>
      </c>
      <c r="C56" s="12" t="s">
        <v>48</v>
      </c>
      <c r="D56" s="12" t="s">
        <v>105</v>
      </c>
      <c r="E56" s="12">
        <v>9300</v>
      </c>
      <c r="F56" s="13" t="s">
        <v>105</v>
      </c>
      <c r="G56" s="12" t="s">
        <v>15</v>
      </c>
      <c r="H56" s="12" t="s">
        <v>29</v>
      </c>
      <c r="I56" s="19"/>
    </row>
    <row r="57" s="3" customFormat="1" ht="54" customHeight="1" spans="1:9">
      <c r="A57" s="14"/>
      <c r="B57" s="12">
        <v>54</v>
      </c>
      <c r="C57" s="12" t="s">
        <v>48</v>
      </c>
      <c r="D57" s="12" t="s">
        <v>106</v>
      </c>
      <c r="E57" s="12">
        <v>19876</v>
      </c>
      <c r="F57" s="13" t="s">
        <v>107</v>
      </c>
      <c r="G57" s="12" t="s">
        <v>15</v>
      </c>
      <c r="H57" s="12" t="s">
        <v>29</v>
      </c>
      <c r="I57" s="19"/>
    </row>
    <row r="58" s="3" customFormat="1" ht="54" customHeight="1" spans="1:9">
      <c r="A58" s="14"/>
      <c r="B58" s="12">
        <v>55</v>
      </c>
      <c r="C58" s="12" t="s">
        <v>48</v>
      </c>
      <c r="D58" s="12" t="s">
        <v>108</v>
      </c>
      <c r="E58" s="12">
        <v>12000</v>
      </c>
      <c r="F58" s="13" t="s">
        <v>109</v>
      </c>
      <c r="G58" s="12" t="s">
        <v>15</v>
      </c>
      <c r="H58" s="12" t="s">
        <v>29</v>
      </c>
      <c r="I58" s="19"/>
    </row>
    <row r="59" s="3" customFormat="1" ht="54" customHeight="1" spans="1:9">
      <c r="A59" s="14"/>
      <c r="B59" s="12">
        <v>56</v>
      </c>
      <c r="C59" s="12" t="s">
        <v>110</v>
      </c>
      <c r="D59" s="12" t="s">
        <v>111</v>
      </c>
      <c r="E59" s="12">
        <v>487.94</v>
      </c>
      <c r="F59" s="13" t="s">
        <v>112</v>
      </c>
      <c r="G59" s="12" t="s">
        <v>15</v>
      </c>
      <c r="H59" s="15" t="s">
        <v>16</v>
      </c>
      <c r="I59" s="22"/>
    </row>
    <row r="60" s="3" customFormat="1" ht="54" customHeight="1" spans="1:9">
      <c r="A60" s="14"/>
      <c r="B60" s="12">
        <v>57</v>
      </c>
      <c r="C60" s="12" t="s">
        <v>110</v>
      </c>
      <c r="D60" s="12" t="s">
        <v>113</v>
      </c>
      <c r="E60" s="12">
        <v>2429.25614</v>
      </c>
      <c r="F60" s="13" t="s">
        <v>114</v>
      </c>
      <c r="G60" s="12" t="s">
        <v>15</v>
      </c>
      <c r="H60" s="12" t="s">
        <v>16</v>
      </c>
      <c r="I60" s="22"/>
    </row>
    <row r="61" s="3" customFormat="1" ht="54" customHeight="1" spans="1:9">
      <c r="A61" s="14" t="s">
        <v>11</v>
      </c>
      <c r="B61" s="12">
        <v>58</v>
      </c>
      <c r="C61" s="12" t="s">
        <v>110</v>
      </c>
      <c r="D61" s="12" t="s">
        <v>115</v>
      </c>
      <c r="E61" s="12">
        <v>767</v>
      </c>
      <c r="F61" s="13" t="s">
        <v>116</v>
      </c>
      <c r="G61" s="12" t="s">
        <v>15</v>
      </c>
      <c r="H61" s="12" t="s">
        <v>16</v>
      </c>
      <c r="I61" s="22"/>
    </row>
    <row r="62" s="3" customFormat="1" ht="54" customHeight="1" spans="1:9">
      <c r="A62" s="14"/>
      <c r="B62" s="12">
        <v>59</v>
      </c>
      <c r="C62" s="12" t="s">
        <v>110</v>
      </c>
      <c r="D62" s="12" t="s">
        <v>117</v>
      </c>
      <c r="E62" s="12">
        <v>1161.95</v>
      </c>
      <c r="F62" s="13" t="s">
        <v>118</v>
      </c>
      <c r="G62" s="12" t="s">
        <v>15</v>
      </c>
      <c r="H62" s="15" t="s">
        <v>21</v>
      </c>
      <c r="I62" s="23"/>
    </row>
    <row r="63" s="3" customFormat="1" ht="54" customHeight="1" spans="1:9">
      <c r="A63" s="14"/>
      <c r="B63" s="12">
        <v>60</v>
      </c>
      <c r="C63" s="12" t="s">
        <v>110</v>
      </c>
      <c r="D63" s="12" t="s">
        <v>119</v>
      </c>
      <c r="E63" s="12">
        <v>400</v>
      </c>
      <c r="F63" s="13" t="s">
        <v>118</v>
      </c>
      <c r="G63" s="12" t="s">
        <v>15</v>
      </c>
      <c r="H63" s="15" t="s">
        <v>21</v>
      </c>
      <c r="I63" s="23"/>
    </row>
    <row r="64" s="3" customFormat="1" ht="54" customHeight="1" spans="1:9">
      <c r="A64" s="14"/>
      <c r="B64" s="12">
        <v>61</v>
      </c>
      <c r="C64" s="12" t="s">
        <v>110</v>
      </c>
      <c r="D64" s="12" t="s">
        <v>120</v>
      </c>
      <c r="E64" s="12">
        <v>1074.69</v>
      </c>
      <c r="F64" s="13" t="s">
        <v>118</v>
      </c>
      <c r="G64" s="12" t="s">
        <v>15</v>
      </c>
      <c r="H64" s="15" t="s">
        <v>25</v>
      </c>
      <c r="I64" s="23"/>
    </row>
    <row r="65" s="3" customFormat="1" ht="54" customHeight="1" spans="1:9">
      <c r="A65" s="14"/>
      <c r="B65" s="12">
        <v>62</v>
      </c>
      <c r="C65" s="12" t="s">
        <v>110</v>
      </c>
      <c r="D65" s="12" t="s">
        <v>121</v>
      </c>
      <c r="E65" s="12">
        <v>3525.26</v>
      </c>
      <c r="F65" s="13" t="s">
        <v>118</v>
      </c>
      <c r="G65" s="12" t="s">
        <v>15</v>
      </c>
      <c r="H65" s="15" t="s">
        <v>25</v>
      </c>
      <c r="I65" s="23"/>
    </row>
    <row r="66" s="3" customFormat="1" ht="54" customHeight="1" spans="1:9">
      <c r="A66" s="14"/>
      <c r="B66" s="12">
        <v>63</v>
      </c>
      <c r="C66" s="12" t="s">
        <v>110</v>
      </c>
      <c r="D66" s="12" t="s">
        <v>122</v>
      </c>
      <c r="E66" s="12">
        <v>800</v>
      </c>
      <c r="F66" s="13" t="s">
        <v>118</v>
      </c>
      <c r="G66" s="12" t="s">
        <v>15</v>
      </c>
      <c r="H66" s="15" t="s">
        <v>29</v>
      </c>
      <c r="I66" s="23"/>
    </row>
    <row r="67" s="3" customFormat="1" ht="54" customHeight="1" spans="1:9">
      <c r="A67" s="14"/>
      <c r="B67" s="12">
        <v>64</v>
      </c>
      <c r="C67" s="12" t="s">
        <v>123</v>
      </c>
      <c r="D67" s="12" t="s">
        <v>124</v>
      </c>
      <c r="E67" s="12">
        <v>934.56</v>
      </c>
      <c r="F67" s="13" t="s">
        <v>125</v>
      </c>
      <c r="G67" s="12" t="s">
        <v>15</v>
      </c>
      <c r="H67" s="12" t="s">
        <v>16</v>
      </c>
      <c r="I67" s="10"/>
    </row>
    <row r="68" s="3" customFormat="1" ht="54" customHeight="1" spans="1:9">
      <c r="A68" s="14"/>
      <c r="B68" s="12">
        <v>65</v>
      </c>
      <c r="C68" s="12" t="s">
        <v>123</v>
      </c>
      <c r="D68" s="12" t="s">
        <v>126</v>
      </c>
      <c r="E68" s="12">
        <v>700</v>
      </c>
      <c r="F68" s="13" t="s">
        <v>125</v>
      </c>
      <c r="G68" s="12" t="s">
        <v>15</v>
      </c>
      <c r="H68" s="12" t="s">
        <v>21</v>
      </c>
      <c r="I68" s="10"/>
    </row>
    <row r="69" s="3" customFormat="1" ht="54" customHeight="1" spans="1:9">
      <c r="A69" s="14"/>
      <c r="B69" s="12">
        <v>66</v>
      </c>
      <c r="C69" s="12" t="s">
        <v>123</v>
      </c>
      <c r="D69" s="12" t="s">
        <v>127</v>
      </c>
      <c r="E69" s="12">
        <v>1276.16</v>
      </c>
      <c r="F69" s="13" t="s">
        <v>125</v>
      </c>
      <c r="G69" s="12" t="s">
        <v>15</v>
      </c>
      <c r="H69" s="12" t="s">
        <v>21</v>
      </c>
      <c r="I69" s="10"/>
    </row>
    <row r="70" s="3" customFormat="1" ht="54" customHeight="1" spans="1:9">
      <c r="A70" s="14"/>
      <c r="B70" s="12">
        <v>67</v>
      </c>
      <c r="C70" s="12" t="s">
        <v>123</v>
      </c>
      <c r="D70" s="12" t="s">
        <v>128</v>
      </c>
      <c r="E70" s="12">
        <v>709</v>
      </c>
      <c r="F70" s="13" t="s">
        <v>125</v>
      </c>
      <c r="G70" s="12" t="s">
        <v>15</v>
      </c>
      <c r="H70" s="12" t="s">
        <v>29</v>
      </c>
      <c r="I70" s="10"/>
    </row>
    <row r="71" s="3" customFormat="1" ht="54" customHeight="1" spans="1:9">
      <c r="A71" s="14"/>
      <c r="B71" s="12">
        <v>68</v>
      </c>
      <c r="C71" s="12" t="s">
        <v>123</v>
      </c>
      <c r="D71" s="12" t="s">
        <v>129</v>
      </c>
      <c r="E71" s="12">
        <v>2084.7</v>
      </c>
      <c r="F71" s="13" t="s">
        <v>125</v>
      </c>
      <c r="G71" s="12" t="s">
        <v>15</v>
      </c>
      <c r="H71" s="12" t="s">
        <v>29</v>
      </c>
      <c r="I71" s="10"/>
    </row>
    <row r="72" s="3" customFormat="1" ht="54" customHeight="1" spans="1:9">
      <c r="A72" s="14"/>
      <c r="B72" s="12">
        <v>69</v>
      </c>
      <c r="C72" s="12" t="s">
        <v>130</v>
      </c>
      <c r="D72" s="12" t="s">
        <v>131</v>
      </c>
      <c r="E72" s="12">
        <v>14429.48</v>
      </c>
      <c r="F72" s="13" t="s">
        <v>132</v>
      </c>
      <c r="G72" s="12" t="s">
        <v>15</v>
      </c>
      <c r="H72" s="12" t="s">
        <v>25</v>
      </c>
      <c r="I72" s="10"/>
    </row>
    <row r="73" s="3" customFormat="1" ht="54" customHeight="1" spans="1:9">
      <c r="A73" s="14"/>
      <c r="B73" s="12">
        <v>70</v>
      </c>
      <c r="C73" s="12" t="s">
        <v>130</v>
      </c>
      <c r="D73" s="12" t="s">
        <v>133</v>
      </c>
      <c r="E73" s="12">
        <v>4162.65</v>
      </c>
      <c r="F73" s="13" t="s">
        <v>134</v>
      </c>
      <c r="G73" s="12" t="s">
        <v>15</v>
      </c>
      <c r="H73" s="12" t="s">
        <v>29</v>
      </c>
      <c r="I73" s="10"/>
    </row>
    <row r="74" s="3" customFormat="1" ht="72" customHeight="1" spans="1:9">
      <c r="A74" s="14" t="s">
        <v>11</v>
      </c>
      <c r="B74" s="12">
        <v>71</v>
      </c>
      <c r="C74" s="12" t="s">
        <v>130</v>
      </c>
      <c r="D74" s="12" t="s">
        <v>135</v>
      </c>
      <c r="E74" s="12">
        <v>5868.5</v>
      </c>
      <c r="F74" s="13" t="s">
        <v>136</v>
      </c>
      <c r="G74" s="12" t="s">
        <v>15</v>
      </c>
      <c r="H74" s="12" t="s">
        <v>16</v>
      </c>
      <c r="I74" s="10"/>
    </row>
    <row r="75" s="3" customFormat="1" ht="54" customHeight="1" spans="1:9">
      <c r="A75" s="14"/>
      <c r="B75" s="12">
        <v>72</v>
      </c>
      <c r="C75" s="12" t="s">
        <v>130</v>
      </c>
      <c r="D75" s="12" t="s">
        <v>137</v>
      </c>
      <c r="E75" s="12" t="s">
        <v>138</v>
      </c>
      <c r="F75" s="13" t="s">
        <v>136</v>
      </c>
      <c r="G75" s="12" t="s">
        <v>15</v>
      </c>
      <c r="H75" s="12" t="s">
        <v>16</v>
      </c>
      <c r="I75" s="10"/>
    </row>
    <row r="76" s="3" customFormat="1" ht="54" customHeight="1" spans="1:9">
      <c r="A76" s="14"/>
      <c r="B76" s="12">
        <v>73</v>
      </c>
      <c r="C76" s="12" t="s">
        <v>130</v>
      </c>
      <c r="D76" s="12" t="s">
        <v>139</v>
      </c>
      <c r="E76" s="12">
        <v>960</v>
      </c>
      <c r="F76" s="13" t="s">
        <v>140</v>
      </c>
      <c r="G76" s="12" t="s">
        <v>15</v>
      </c>
      <c r="H76" s="12" t="s">
        <v>16</v>
      </c>
      <c r="I76" s="10"/>
    </row>
    <row r="77" s="3" customFormat="1" ht="54" customHeight="1" spans="1:9">
      <c r="A77" s="14"/>
      <c r="B77" s="12">
        <v>74</v>
      </c>
      <c r="C77" s="12" t="s">
        <v>130</v>
      </c>
      <c r="D77" s="12" t="s">
        <v>141</v>
      </c>
      <c r="E77" s="12">
        <v>4972</v>
      </c>
      <c r="F77" s="13" t="s">
        <v>142</v>
      </c>
      <c r="G77" s="12" t="s">
        <v>15</v>
      </c>
      <c r="H77" s="12" t="s">
        <v>21</v>
      </c>
      <c r="I77" s="10"/>
    </row>
    <row r="78" s="3" customFormat="1" ht="54" customHeight="1" spans="1:9">
      <c r="A78" s="14"/>
      <c r="B78" s="12">
        <v>75</v>
      </c>
      <c r="C78" s="12" t="s">
        <v>130</v>
      </c>
      <c r="D78" s="12" t="s">
        <v>143</v>
      </c>
      <c r="E78" s="12">
        <v>2256</v>
      </c>
      <c r="F78" s="13" t="s">
        <v>144</v>
      </c>
      <c r="G78" s="12" t="s">
        <v>15</v>
      </c>
      <c r="H78" s="12" t="s">
        <v>21</v>
      </c>
      <c r="I78" s="10"/>
    </row>
    <row r="79" s="3" customFormat="1" ht="54" customHeight="1" spans="1:9">
      <c r="A79" s="14"/>
      <c r="B79" s="12">
        <v>76</v>
      </c>
      <c r="C79" s="12" t="s">
        <v>145</v>
      </c>
      <c r="D79" s="12" t="s">
        <v>146</v>
      </c>
      <c r="E79" s="12">
        <v>1009</v>
      </c>
      <c r="F79" s="13" t="s">
        <v>147</v>
      </c>
      <c r="G79" s="12" t="s">
        <v>15</v>
      </c>
      <c r="H79" s="12" t="s">
        <v>16</v>
      </c>
      <c r="I79" s="34"/>
    </row>
    <row r="80" s="3" customFormat="1" ht="63" customHeight="1" spans="1:9">
      <c r="A80" s="14"/>
      <c r="B80" s="12">
        <v>77</v>
      </c>
      <c r="C80" s="12" t="s">
        <v>145</v>
      </c>
      <c r="D80" s="12" t="s">
        <v>148</v>
      </c>
      <c r="E80" s="12">
        <v>3800</v>
      </c>
      <c r="F80" s="13" t="s">
        <v>149</v>
      </c>
      <c r="G80" s="12" t="s">
        <v>15</v>
      </c>
      <c r="H80" s="12" t="s">
        <v>25</v>
      </c>
      <c r="I80" s="35"/>
    </row>
    <row r="81" s="3" customFormat="1" ht="78" customHeight="1" spans="1:9">
      <c r="A81" s="14"/>
      <c r="B81" s="12">
        <v>78</v>
      </c>
      <c r="C81" s="12" t="s">
        <v>145</v>
      </c>
      <c r="D81" s="12" t="s">
        <v>150</v>
      </c>
      <c r="E81" s="12">
        <v>3800</v>
      </c>
      <c r="F81" s="13" t="s">
        <v>149</v>
      </c>
      <c r="G81" s="12" t="s">
        <v>15</v>
      </c>
      <c r="H81" s="12" t="s">
        <v>25</v>
      </c>
      <c r="I81" s="35"/>
    </row>
    <row r="82" s="3" customFormat="1" ht="54" customHeight="1" spans="1:9">
      <c r="A82" s="14"/>
      <c r="B82" s="12">
        <v>79</v>
      </c>
      <c r="C82" s="12" t="s">
        <v>145</v>
      </c>
      <c r="D82" s="12" t="s">
        <v>151</v>
      </c>
      <c r="E82" s="12">
        <v>3000</v>
      </c>
      <c r="F82" s="13" t="s">
        <v>152</v>
      </c>
      <c r="G82" s="12" t="s">
        <v>15</v>
      </c>
      <c r="H82" s="12" t="s">
        <v>25</v>
      </c>
      <c r="I82" s="35"/>
    </row>
    <row r="83" s="3" customFormat="1" ht="54" customHeight="1" spans="1:9">
      <c r="A83" s="14"/>
      <c r="B83" s="12">
        <v>80</v>
      </c>
      <c r="C83" s="12" t="s">
        <v>145</v>
      </c>
      <c r="D83" s="12" t="s">
        <v>153</v>
      </c>
      <c r="E83" s="12">
        <v>3000</v>
      </c>
      <c r="F83" s="13" t="s">
        <v>152</v>
      </c>
      <c r="G83" s="12" t="s">
        <v>15</v>
      </c>
      <c r="H83" s="12" t="s">
        <v>25</v>
      </c>
      <c r="I83" s="35"/>
    </row>
    <row r="84" s="3" customFormat="1" ht="54" customHeight="1" spans="1:9">
      <c r="A84" s="14"/>
      <c r="B84" s="12">
        <v>81</v>
      </c>
      <c r="C84" s="12" t="s">
        <v>145</v>
      </c>
      <c r="D84" s="12" t="s">
        <v>154</v>
      </c>
      <c r="E84" s="12">
        <v>440</v>
      </c>
      <c r="F84" s="13" t="s">
        <v>155</v>
      </c>
      <c r="G84" s="12" t="s">
        <v>15</v>
      </c>
      <c r="H84" s="12" t="s">
        <v>21</v>
      </c>
      <c r="I84" s="35"/>
    </row>
    <row r="85" s="3" customFormat="1" ht="54" customHeight="1" spans="1:9">
      <c r="A85" s="14"/>
      <c r="B85" s="12">
        <v>82</v>
      </c>
      <c r="C85" s="12" t="s">
        <v>145</v>
      </c>
      <c r="D85" s="12" t="s">
        <v>156</v>
      </c>
      <c r="E85" s="12">
        <v>877</v>
      </c>
      <c r="F85" s="13" t="s">
        <v>157</v>
      </c>
      <c r="G85" s="12" t="s">
        <v>15</v>
      </c>
      <c r="H85" s="12" t="s">
        <v>21</v>
      </c>
      <c r="I85" s="35"/>
    </row>
    <row r="86" s="3" customFormat="1" ht="54" customHeight="1" spans="1:9">
      <c r="A86" s="14"/>
      <c r="B86" s="12">
        <v>83</v>
      </c>
      <c r="C86" s="12" t="s">
        <v>145</v>
      </c>
      <c r="D86" s="12" t="s">
        <v>158</v>
      </c>
      <c r="E86" s="12">
        <v>508</v>
      </c>
      <c r="F86" s="13" t="s">
        <v>157</v>
      </c>
      <c r="G86" s="12" t="s">
        <v>15</v>
      </c>
      <c r="H86" s="12" t="s">
        <v>21</v>
      </c>
      <c r="I86" s="35"/>
    </row>
    <row r="87" s="3" customFormat="1" ht="54" customHeight="1" spans="1:9">
      <c r="A87" s="14" t="s">
        <v>11</v>
      </c>
      <c r="B87" s="12">
        <v>84</v>
      </c>
      <c r="C87" s="12" t="s">
        <v>145</v>
      </c>
      <c r="D87" s="12" t="s">
        <v>159</v>
      </c>
      <c r="E87" s="12">
        <v>925</v>
      </c>
      <c r="F87" s="13" t="s">
        <v>160</v>
      </c>
      <c r="G87" s="12" t="s">
        <v>15</v>
      </c>
      <c r="H87" s="12" t="s">
        <v>25</v>
      </c>
      <c r="I87" s="36"/>
    </row>
    <row r="88" s="3" customFormat="1" ht="39" customHeight="1" spans="1:9">
      <c r="A88" s="14"/>
      <c r="B88" s="12">
        <v>85</v>
      </c>
      <c r="C88" s="12" t="s">
        <v>145</v>
      </c>
      <c r="D88" s="12" t="s">
        <v>161</v>
      </c>
      <c r="E88" s="12">
        <v>1400</v>
      </c>
      <c r="F88" s="13" t="s">
        <v>162</v>
      </c>
      <c r="G88" s="12" t="s">
        <v>15</v>
      </c>
      <c r="H88" s="12" t="s">
        <v>25</v>
      </c>
      <c r="I88" s="36"/>
    </row>
    <row r="89" s="3" customFormat="1" ht="60" customHeight="1" spans="1:9">
      <c r="A89" s="14"/>
      <c r="B89" s="12">
        <v>86</v>
      </c>
      <c r="C89" s="12" t="s">
        <v>145</v>
      </c>
      <c r="D89" s="12" t="s">
        <v>163</v>
      </c>
      <c r="E89" s="12">
        <v>1100</v>
      </c>
      <c r="F89" s="13" t="s">
        <v>164</v>
      </c>
      <c r="G89" s="12" t="s">
        <v>15</v>
      </c>
      <c r="H89" s="12" t="s">
        <v>25</v>
      </c>
      <c r="I89" s="37"/>
    </row>
    <row r="90" s="3" customFormat="1" ht="54" customHeight="1" spans="1:9">
      <c r="A90" s="14"/>
      <c r="B90" s="12">
        <v>87</v>
      </c>
      <c r="C90" s="12" t="s">
        <v>145</v>
      </c>
      <c r="D90" s="12" t="s">
        <v>165</v>
      </c>
      <c r="E90" s="12">
        <v>3668</v>
      </c>
      <c r="F90" s="13" t="s">
        <v>166</v>
      </c>
      <c r="G90" s="12" t="s">
        <v>15</v>
      </c>
      <c r="H90" s="15" t="s">
        <v>29</v>
      </c>
      <c r="I90" s="37"/>
    </row>
    <row r="91" s="3" customFormat="1" ht="54" customHeight="1" spans="1:9">
      <c r="A91" s="14"/>
      <c r="B91" s="12">
        <v>88</v>
      </c>
      <c r="C91" s="12" t="s">
        <v>145</v>
      </c>
      <c r="D91" s="12" t="s">
        <v>167</v>
      </c>
      <c r="E91" s="12">
        <v>3500</v>
      </c>
      <c r="F91" s="13" t="s">
        <v>168</v>
      </c>
      <c r="G91" s="12" t="s">
        <v>15</v>
      </c>
      <c r="H91" s="12" t="s">
        <v>25</v>
      </c>
      <c r="I91" s="37"/>
    </row>
    <row r="92" s="3" customFormat="1" ht="54" customHeight="1" spans="1:9">
      <c r="A92" s="14"/>
      <c r="B92" s="12">
        <v>89</v>
      </c>
      <c r="C92" s="12" t="s">
        <v>145</v>
      </c>
      <c r="D92" s="12" t="s">
        <v>169</v>
      </c>
      <c r="E92" s="12">
        <v>3000</v>
      </c>
      <c r="F92" s="13" t="s">
        <v>152</v>
      </c>
      <c r="G92" s="12" t="s">
        <v>15</v>
      </c>
      <c r="H92" s="15" t="s">
        <v>29</v>
      </c>
      <c r="I92" s="37"/>
    </row>
    <row r="93" s="3" customFormat="1" ht="54" customHeight="1" spans="1:9">
      <c r="A93" s="14"/>
      <c r="B93" s="12">
        <v>90</v>
      </c>
      <c r="C93" s="12" t="s">
        <v>145</v>
      </c>
      <c r="D93" s="12" t="s">
        <v>170</v>
      </c>
      <c r="E93" s="12">
        <v>1538.17</v>
      </c>
      <c r="F93" s="13" t="s">
        <v>152</v>
      </c>
      <c r="G93" s="12" t="s">
        <v>15</v>
      </c>
      <c r="H93" s="15" t="s">
        <v>29</v>
      </c>
      <c r="I93" s="37"/>
    </row>
    <row r="94" s="3" customFormat="1" ht="54" customHeight="1" spans="1:9">
      <c r="A94" s="14"/>
      <c r="B94" s="12">
        <v>91</v>
      </c>
      <c r="C94" s="12" t="s">
        <v>145</v>
      </c>
      <c r="D94" s="12" t="s">
        <v>171</v>
      </c>
      <c r="E94" s="12">
        <v>2211</v>
      </c>
      <c r="F94" s="13" t="s">
        <v>172</v>
      </c>
      <c r="G94" s="12" t="s">
        <v>15</v>
      </c>
      <c r="H94" s="12" t="s">
        <v>21</v>
      </c>
      <c r="I94" s="38"/>
    </row>
    <row r="95" s="3" customFormat="1" ht="54" customHeight="1" spans="1:9">
      <c r="A95" s="14"/>
      <c r="B95" s="12">
        <v>92</v>
      </c>
      <c r="C95" s="12" t="s">
        <v>145</v>
      </c>
      <c r="D95" s="12" t="s">
        <v>173</v>
      </c>
      <c r="E95" s="12">
        <v>1050</v>
      </c>
      <c r="F95" s="13" t="s">
        <v>174</v>
      </c>
      <c r="G95" s="12" t="s">
        <v>15</v>
      </c>
      <c r="H95" s="12" t="s">
        <v>21</v>
      </c>
      <c r="I95" s="38"/>
    </row>
    <row r="96" s="3" customFormat="1" ht="54" customHeight="1" spans="1:9">
      <c r="A96" s="14"/>
      <c r="B96" s="12">
        <v>93</v>
      </c>
      <c r="C96" s="12" t="s">
        <v>175</v>
      </c>
      <c r="D96" s="12" t="s">
        <v>176</v>
      </c>
      <c r="E96" s="12">
        <v>4460.402</v>
      </c>
      <c r="F96" s="13" t="s">
        <v>177</v>
      </c>
      <c r="G96" s="12" t="s">
        <v>15</v>
      </c>
      <c r="H96" s="12" t="s">
        <v>21</v>
      </c>
      <c r="I96" s="39"/>
    </row>
    <row r="97" s="3" customFormat="1" ht="54" customHeight="1" spans="1:9">
      <c r="A97" s="14"/>
      <c r="B97" s="12">
        <v>94</v>
      </c>
      <c r="C97" s="12" t="s">
        <v>175</v>
      </c>
      <c r="D97" s="12" t="s">
        <v>178</v>
      </c>
      <c r="E97" s="12">
        <f>3704.45*85%*(1-16.88%)</f>
        <v>2617.268014</v>
      </c>
      <c r="F97" s="13" t="s">
        <v>179</v>
      </c>
      <c r="G97" s="12" t="s">
        <v>15</v>
      </c>
      <c r="H97" s="15" t="s">
        <v>21</v>
      </c>
      <c r="I97" s="40"/>
    </row>
    <row r="98" s="3" customFormat="1" ht="54" customHeight="1" spans="1:9">
      <c r="A98" s="14"/>
      <c r="B98" s="12">
        <v>95</v>
      </c>
      <c r="C98" s="12" t="s">
        <v>175</v>
      </c>
      <c r="D98" s="12" t="s">
        <v>180</v>
      </c>
      <c r="E98" s="12">
        <v>30000</v>
      </c>
      <c r="F98" s="13" t="s">
        <v>181</v>
      </c>
      <c r="G98" s="12" t="s">
        <v>15</v>
      </c>
      <c r="H98" s="15" t="s">
        <v>16</v>
      </c>
      <c r="I98" s="39" t="s">
        <v>182</v>
      </c>
    </row>
    <row r="99" s="3" customFormat="1" ht="54" customHeight="1" spans="1:9">
      <c r="A99" s="14"/>
      <c r="B99" s="12">
        <v>96</v>
      </c>
      <c r="C99" s="12" t="s">
        <v>175</v>
      </c>
      <c r="D99" s="12" t="s">
        <v>183</v>
      </c>
      <c r="E99" s="12">
        <v>30000</v>
      </c>
      <c r="F99" s="13" t="s">
        <v>181</v>
      </c>
      <c r="G99" s="12" t="s">
        <v>15</v>
      </c>
      <c r="H99" s="12" t="s">
        <v>21</v>
      </c>
      <c r="I99" s="39" t="s">
        <v>182</v>
      </c>
    </row>
    <row r="100" s="3" customFormat="1" ht="54" customHeight="1" spans="1:9">
      <c r="A100" s="14"/>
      <c r="B100" s="12">
        <v>97</v>
      </c>
      <c r="C100" s="12" t="s">
        <v>175</v>
      </c>
      <c r="D100" s="12" t="s">
        <v>184</v>
      </c>
      <c r="E100" s="12">
        <v>28000</v>
      </c>
      <c r="F100" s="13" t="s">
        <v>181</v>
      </c>
      <c r="G100" s="12" t="s">
        <v>15</v>
      </c>
      <c r="H100" s="12" t="s">
        <v>21</v>
      </c>
      <c r="I100" s="39" t="s">
        <v>182</v>
      </c>
    </row>
    <row r="101" s="3" customFormat="1" ht="54" customHeight="1" spans="1:9">
      <c r="A101" s="14" t="s">
        <v>11</v>
      </c>
      <c r="B101" s="12">
        <v>98</v>
      </c>
      <c r="C101" s="12" t="s">
        <v>175</v>
      </c>
      <c r="D101" s="12" t="s">
        <v>185</v>
      </c>
      <c r="E101" s="12">
        <f>12500*0.85</f>
        <v>10625</v>
      </c>
      <c r="F101" s="13" t="s">
        <v>186</v>
      </c>
      <c r="G101" s="12" t="s">
        <v>15</v>
      </c>
      <c r="H101" s="12" t="s">
        <v>25</v>
      </c>
      <c r="I101" s="39" t="s">
        <v>182</v>
      </c>
    </row>
    <row r="102" s="3" customFormat="1" ht="54" customHeight="1" spans="1:9">
      <c r="A102" s="14"/>
      <c r="B102" s="12">
        <v>99</v>
      </c>
      <c r="C102" s="12" t="s">
        <v>175</v>
      </c>
      <c r="D102" s="12" t="s">
        <v>187</v>
      </c>
      <c r="E102" s="12">
        <v>127771</v>
      </c>
      <c r="F102" s="13" t="s">
        <v>188</v>
      </c>
      <c r="G102" s="12" t="s">
        <v>15</v>
      </c>
      <c r="H102" s="12" t="s">
        <v>16</v>
      </c>
      <c r="I102" s="39"/>
    </row>
    <row r="103" s="3" customFormat="1" ht="54" customHeight="1" spans="1:9">
      <c r="A103" s="14"/>
      <c r="B103" s="12">
        <v>100</v>
      </c>
      <c r="C103" s="12" t="s">
        <v>175</v>
      </c>
      <c r="D103" s="12" t="s">
        <v>189</v>
      </c>
      <c r="E103" s="12">
        <v>21980</v>
      </c>
      <c r="F103" s="13" t="s">
        <v>190</v>
      </c>
      <c r="G103" s="12" t="s">
        <v>15</v>
      </c>
      <c r="H103" s="15" t="s">
        <v>21</v>
      </c>
      <c r="I103" s="39"/>
    </row>
    <row r="104" s="3" customFormat="1" ht="54" customHeight="1" spans="1:9">
      <c r="A104" s="14"/>
      <c r="B104" s="12">
        <v>101</v>
      </c>
      <c r="C104" s="12" t="s">
        <v>191</v>
      </c>
      <c r="D104" s="12" t="s">
        <v>192</v>
      </c>
      <c r="E104" s="12">
        <v>700.17</v>
      </c>
      <c r="F104" s="13" t="s">
        <v>193</v>
      </c>
      <c r="G104" s="12" t="s">
        <v>15</v>
      </c>
      <c r="H104" s="12" t="s">
        <v>16</v>
      </c>
      <c r="I104" s="24"/>
    </row>
    <row r="105" s="3" customFormat="1" ht="54" customHeight="1" spans="1:9">
      <c r="A105" s="14"/>
      <c r="B105" s="12">
        <v>102</v>
      </c>
      <c r="C105" s="12" t="s">
        <v>191</v>
      </c>
      <c r="D105" s="12" t="s">
        <v>194</v>
      </c>
      <c r="E105" s="12">
        <v>747.83</v>
      </c>
      <c r="F105" s="13" t="s">
        <v>193</v>
      </c>
      <c r="G105" s="12" t="s">
        <v>15</v>
      </c>
      <c r="H105" s="12" t="s">
        <v>16</v>
      </c>
      <c r="I105" s="24"/>
    </row>
    <row r="106" s="3" customFormat="1" ht="54" customHeight="1" spans="1:9">
      <c r="A106" s="14"/>
      <c r="B106" s="12">
        <v>103</v>
      </c>
      <c r="C106" s="12" t="s">
        <v>191</v>
      </c>
      <c r="D106" s="12" t="s">
        <v>195</v>
      </c>
      <c r="E106" s="12">
        <v>800</v>
      </c>
      <c r="F106" s="13" t="s">
        <v>196</v>
      </c>
      <c r="G106" s="12" t="s">
        <v>15</v>
      </c>
      <c r="H106" s="12" t="s">
        <v>21</v>
      </c>
      <c r="I106" s="24"/>
    </row>
    <row r="107" s="3" customFormat="1" ht="54" customHeight="1" spans="1:9">
      <c r="A107" s="14"/>
      <c r="B107" s="12">
        <v>104</v>
      </c>
      <c r="C107" s="12" t="s">
        <v>191</v>
      </c>
      <c r="D107" s="12" t="s">
        <v>197</v>
      </c>
      <c r="E107" s="12">
        <v>786</v>
      </c>
      <c r="F107" s="13" t="s">
        <v>198</v>
      </c>
      <c r="G107" s="12" t="s">
        <v>15</v>
      </c>
      <c r="H107" s="12" t="s">
        <v>21</v>
      </c>
      <c r="I107" s="24"/>
    </row>
    <row r="108" s="3" customFormat="1" ht="54" customHeight="1" spans="1:9">
      <c r="A108" s="14"/>
      <c r="B108" s="12">
        <v>105</v>
      </c>
      <c r="C108" s="12" t="s">
        <v>191</v>
      </c>
      <c r="D108" s="12" t="s">
        <v>199</v>
      </c>
      <c r="E108" s="12">
        <v>430</v>
      </c>
      <c r="F108" s="13" t="s">
        <v>200</v>
      </c>
      <c r="G108" s="12" t="s">
        <v>15</v>
      </c>
      <c r="H108" s="12" t="s">
        <v>21</v>
      </c>
      <c r="I108" s="24"/>
    </row>
    <row r="109" s="3" customFormat="1" ht="54" customHeight="1" spans="1:9">
      <c r="A109" s="14"/>
      <c r="B109" s="12">
        <v>106</v>
      </c>
      <c r="C109" s="12" t="s">
        <v>191</v>
      </c>
      <c r="D109" s="12" t="s">
        <v>201</v>
      </c>
      <c r="E109" s="12">
        <v>490</v>
      </c>
      <c r="F109" s="13" t="s">
        <v>202</v>
      </c>
      <c r="G109" s="12" t="s">
        <v>15</v>
      </c>
      <c r="H109" s="12" t="s">
        <v>25</v>
      </c>
      <c r="I109" s="24"/>
    </row>
    <row r="110" s="3" customFormat="1" ht="54" customHeight="1" spans="1:9">
      <c r="A110" s="14"/>
      <c r="B110" s="12">
        <v>107</v>
      </c>
      <c r="C110" s="12" t="s">
        <v>203</v>
      </c>
      <c r="D110" s="12" t="s">
        <v>204</v>
      </c>
      <c r="E110" s="12">
        <v>443.52</v>
      </c>
      <c r="F110" s="13" t="s">
        <v>205</v>
      </c>
      <c r="G110" s="12" t="s">
        <v>15</v>
      </c>
      <c r="H110" s="12" t="s">
        <v>16</v>
      </c>
      <c r="I110" s="24"/>
    </row>
    <row r="111" s="3" customFormat="1" ht="54" customHeight="1" spans="1:9">
      <c r="A111" s="14"/>
      <c r="B111" s="12">
        <v>108</v>
      </c>
      <c r="C111" s="12" t="s">
        <v>203</v>
      </c>
      <c r="D111" s="12" t="s">
        <v>206</v>
      </c>
      <c r="E111" s="12">
        <v>5866</v>
      </c>
      <c r="F111" s="13" t="s">
        <v>207</v>
      </c>
      <c r="G111" s="12" t="s">
        <v>15</v>
      </c>
      <c r="H111" s="12" t="s">
        <v>21</v>
      </c>
      <c r="I111" s="24"/>
    </row>
    <row r="112" s="3" customFormat="1" ht="54" customHeight="1" spans="1:9">
      <c r="A112" s="14"/>
      <c r="B112" s="12">
        <v>109</v>
      </c>
      <c r="C112" s="12" t="s">
        <v>208</v>
      </c>
      <c r="D112" s="12" t="s">
        <v>209</v>
      </c>
      <c r="E112" s="12">
        <v>25140</v>
      </c>
      <c r="F112" s="13" t="s">
        <v>125</v>
      </c>
      <c r="G112" s="12" t="s">
        <v>15</v>
      </c>
      <c r="H112" s="12" t="s">
        <v>16</v>
      </c>
      <c r="I112" s="24"/>
    </row>
    <row r="113" s="3" customFormat="1" ht="54" customHeight="1" spans="1:9">
      <c r="A113" s="14"/>
      <c r="B113" s="12">
        <v>110</v>
      </c>
      <c r="C113" s="12" t="s">
        <v>208</v>
      </c>
      <c r="D113" s="12" t="s">
        <v>210</v>
      </c>
      <c r="E113" s="12">
        <v>1000</v>
      </c>
      <c r="F113" s="13" t="s">
        <v>125</v>
      </c>
      <c r="G113" s="12" t="s">
        <v>15</v>
      </c>
      <c r="H113" s="12" t="s">
        <v>21</v>
      </c>
      <c r="I113" s="24"/>
    </row>
    <row r="114" s="3" customFormat="1" ht="84" customHeight="1" spans="1:9">
      <c r="A114" s="14" t="s">
        <v>11</v>
      </c>
      <c r="B114" s="12">
        <v>111</v>
      </c>
      <c r="C114" s="12" t="s">
        <v>208</v>
      </c>
      <c r="D114" s="12" t="s">
        <v>211</v>
      </c>
      <c r="E114" s="12">
        <v>40331.2</v>
      </c>
      <c r="F114" s="13" t="s">
        <v>125</v>
      </c>
      <c r="G114" s="12" t="s">
        <v>15</v>
      </c>
      <c r="H114" s="12" t="s">
        <v>16</v>
      </c>
      <c r="I114" s="24"/>
    </row>
    <row r="115" s="3" customFormat="1" ht="80" customHeight="1" spans="1:9">
      <c r="A115" s="14"/>
      <c r="B115" s="12">
        <v>112</v>
      </c>
      <c r="C115" s="12" t="s">
        <v>208</v>
      </c>
      <c r="D115" s="12" t="s">
        <v>212</v>
      </c>
      <c r="E115" s="12">
        <v>39430.3</v>
      </c>
      <c r="F115" s="13" t="s">
        <v>125</v>
      </c>
      <c r="G115" s="12" t="s">
        <v>15</v>
      </c>
      <c r="H115" s="12" t="s">
        <v>16</v>
      </c>
      <c r="I115" s="24"/>
    </row>
    <row r="116" s="3" customFormat="1" ht="54" customHeight="1" spans="1:9">
      <c r="A116" s="14"/>
      <c r="B116" s="12">
        <v>113</v>
      </c>
      <c r="C116" s="12" t="s">
        <v>208</v>
      </c>
      <c r="D116" s="12" t="s">
        <v>213</v>
      </c>
      <c r="E116" s="12">
        <v>140116.39</v>
      </c>
      <c r="F116" s="13" t="s">
        <v>125</v>
      </c>
      <c r="G116" s="12" t="s">
        <v>15</v>
      </c>
      <c r="H116" s="12" t="s">
        <v>25</v>
      </c>
      <c r="I116" s="24"/>
    </row>
    <row r="117" s="3" customFormat="1" ht="54" customHeight="1" spans="1:9">
      <c r="A117" s="14"/>
      <c r="B117" s="12">
        <v>114</v>
      </c>
      <c r="C117" s="12" t="s">
        <v>208</v>
      </c>
      <c r="D117" s="12" t="s">
        <v>214</v>
      </c>
      <c r="E117" s="12">
        <v>86101.48</v>
      </c>
      <c r="F117" s="13" t="s">
        <v>125</v>
      </c>
      <c r="G117" s="12" t="s">
        <v>15</v>
      </c>
      <c r="H117" s="12" t="s">
        <v>25</v>
      </c>
      <c r="I117" s="24"/>
    </row>
    <row r="118" s="3" customFormat="1" ht="54" customHeight="1" spans="1:9">
      <c r="A118" s="14"/>
      <c r="B118" s="12">
        <v>115</v>
      </c>
      <c r="C118" s="12" t="s">
        <v>208</v>
      </c>
      <c r="D118" s="12" t="s">
        <v>215</v>
      </c>
      <c r="E118" s="12">
        <v>57635.25</v>
      </c>
      <c r="F118" s="13" t="s">
        <v>125</v>
      </c>
      <c r="G118" s="12" t="s">
        <v>15</v>
      </c>
      <c r="H118" s="12" t="s">
        <v>25</v>
      </c>
      <c r="I118" s="24"/>
    </row>
    <row r="119" s="3" customFormat="1" ht="54" customHeight="1" spans="1:9">
      <c r="A119" s="14"/>
      <c r="B119" s="12">
        <v>116</v>
      </c>
      <c r="C119" s="12" t="s">
        <v>208</v>
      </c>
      <c r="D119" s="12" t="s">
        <v>216</v>
      </c>
      <c r="E119" s="12">
        <v>2582.64</v>
      </c>
      <c r="F119" s="13" t="s">
        <v>125</v>
      </c>
      <c r="G119" s="12" t="s">
        <v>15</v>
      </c>
      <c r="H119" s="12" t="s">
        <v>16</v>
      </c>
      <c r="I119" s="24"/>
    </row>
    <row r="120" s="3" customFormat="1" ht="54" customHeight="1" spans="1:9">
      <c r="A120" s="14"/>
      <c r="B120" s="12">
        <v>117</v>
      </c>
      <c r="C120" s="12" t="s">
        <v>208</v>
      </c>
      <c r="D120" s="12" t="s">
        <v>217</v>
      </c>
      <c r="E120" s="12">
        <v>1212.4</v>
      </c>
      <c r="F120" s="13" t="s">
        <v>125</v>
      </c>
      <c r="G120" s="12" t="s">
        <v>15</v>
      </c>
      <c r="H120" s="12" t="s">
        <v>16</v>
      </c>
      <c r="I120" s="24"/>
    </row>
    <row r="121" s="3" customFormat="1" ht="54" customHeight="1" spans="1:9">
      <c r="A121" s="14"/>
      <c r="B121" s="12">
        <v>118</v>
      </c>
      <c r="C121" s="12" t="s">
        <v>208</v>
      </c>
      <c r="D121" s="12" t="s">
        <v>218</v>
      </c>
      <c r="E121" s="12">
        <v>29205</v>
      </c>
      <c r="F121" s="13" t="s">
        <v>125</v>
      </c>
      <c r="G121" s="12" t="s">
        <v>15</v>
      </c>
      <c r="H121" s="12" t="s">
        <v>16</v>
      </c>
      <c r="I121" s="24"/>
    </row>
    <row r="122" s="3" customFormat="1" ht="54" customHeight="1" spans="1:9">
      <c r="A122" s="14"/>
      <c r="B122" s="12">
        <v>119</v>
      </c>
      <c r="C122" s="12" t="s">
        <v>219</v>
      </c>
      <c r="D122" s="12" t="s">
        <v>220</v>
      </c>
      <c r="E122" s="12">
        <v>1317</v>
      </c>
      <c r="F122" s="13" t="s">
        <v>221</v>
      </c>
      <c r="G122" s="12" t="s">
        <v>15</v>
      </c>
      <c r="H122" s="12" t="s">
        <v>29</v>
      </c>
      <c r="I122" s="24"/>
    </row>
    <row r="123" s="3" customFormat="1" ht="35" customHeight="1" spans="1:9">
      <c r="A123" s="14"/>
      <c r="B123" s="16"/>
      <c r="C123" s="16"/>
      <c r="D123" s="24"/>
      <c r="E123" s="24"/>
      <c r="F123" s="25"/>
      <c r="G123" s="26"/>
      <c r="H123" s="27"/>
      <c r="I123" s="24"/>
    </row>
    <row r="124" ht="37" customHeight="1" spans="1:9">
      <c r="A124" s="16" t="s">
        <v>222</v>
      </c>
      <c r="B124" s="16" t="s">
        <v>223</v>
      </c>
      <c r="C124" s="16"/>
      <c r="D124" s="16"/>
      <c r="E124" s="16" t="s">
        <v>224</v>
      </c>
      <c r="F124" s="28"/>
      <c r="G124" s="16"/>
      <c r="H124" s="16"/>
      <c r="I124" s="16"/>
    </row>
    <row r="125" ht="37" customHeight="1" spans="1:9">
      <c r="A125" s="29" t="s">
        <v>225</v>
      </c>
      <c r="B125" s="16">
        <v>1</v>
      </c>
      <c r="C125" s="12" t="s">
        <v>145</v>
      </c>
      <c r="D125" s="12" t="s">
        <v>151</v>
      </c>
      <c r="E125" s="12">
        <v>100</v>
      </c>
      <c r="F125" s="12" t="s">
        <v>226</v>
      </c>
      <c r="G125" s="12" t="s">
        <v>15</v>
      </c>
      <c r="H125" s="30" t="s">
        <v>21</v>
      </c>
      <c r="I125" s="16"/>
    </row>
    <row r="126" ht="37" customHeight="1" spans="1:9">
      <c r="A126" s="31"/>
      <c r="B126" s="16">
        <v>2</v>
      </c>
      <c r="C126" s="12" t="s">
        <v>145</v>
      </c>
      <c r="D126" s="12" t="s">
        <v>153</v>
      </c>
      <c r="E126" s="12">
        <v>100</v>
      </c>
      <c r="F126" s="12" t="s">
        <v>226</v>
      </c>
      <c r="G126" s="12" t="s">
        <v>15</v>
      </c>
      <c r="H126" s="30" t="s">
        <v>21</v>
      </c>
      <c r="I126" s="16"/>
    </row>
    <row r="127" ht="37" customHeight="1" spans="1:9">
      <c r="A127" s="31"/>
      <c r="B127" s="16">
        <v>3</v>
      </c>
      <c r="C127" s="12" t="s">
        <v>145</v>
      </c>
      <c r="D127" s="32" t="s">
        <v>227</v>
      </c>
      <c r="E127" s="33">
        <v>100</v>
      </c>
      <c r="F127" s="33" t="s">
        <v>226</v>
      </c>
      <c r="G127" s="33" t="s">
        <v>15</v>
      </c>
      <c r="H127" s="30" t="s">
        <v>25</v>
      </c>
      <c r="I127" s="16"/>
    </row>
    <row r="128" ht="37" customHeight="1" spans="1:9">
      <c r="A128" s="31"/>
      <c r="B128" s="16">
        <v>4</v>
      </c>
      <c r="C128" s="12" t="s">
        <v>145</v>
      </c>
      <c r="D128" s="32" t="s">
        <v>228</v>
      </c>
      <c r="E128" s="33">
        <v>100</v>
      </c>
      <c r="F128" s="33" t="s">
        <v>229</v>
      </c>
      <c r="G128" s="33" t="s">
        <v>15</v>
      </c>
      <c r="H128" s="30" t="s">
        <v>25</v>
      </c>
      <c r="I128" s="16"/>
    </row>
    <row r="129" ht="56" customHeight="1" spans="1:9">
      <c r="A129" s="31" t="s">
        <v>225</v>
      </c>
      <c r="B129" s="16">
        <v>5</v>
      </c>
      <c r="C129" s="41" t="s">
        <v>12</v>
      </c>
      <c r="D129" s="12" t="s">
        <v>230</v>
      </c>
      <c r="E129" s="12">
        <v>210</v>
      </c>
      <c r="F129" s="12" t="s">
        <v>231</v>
      </c>
      <c r="G129" s="12" t="s">
        <v>15</v>
      </c>
      <c r="H129" s="30" t="s">
        <v>16</v>
      </c>
      <c r="I129" s="16"/>
    </row>
    <row r="130" ht="56" customHeight="1" spans="1:9">
      <c r="A130" s="31"/>
      <c r="B130" s="16">
        <v>6</v>
      </c>
      <c r="C130" s="41" t="s">
        <v>12</v>
      </c>
      <c r="D130" s="12" t="s">
        <v>232</v>
      </c>
      <c r="E130" s="12">
        <v>540</v>
      </c>
      <c r="F130" s="41" t="s">
        <v>233</v>
      </c>
      <c r="G130" s="12" t="s">
        <v>15</v>
      </c>
      <c r="H130" s="30" t="s">
        <v>16</v>
      </c>
      <c r="I130" s="16"/>
    </row>
    <row r="131" ht="56" customHeight="1" spans="1:9">
      <c r="A131" s="31"/>
      <c r="B131" s="16">
        <v>7</v>
      </c>
      <c r="C131" s="41" t="s">
        <v>12</v>
      </c>
      <c r="D131" s="41" t="s">
        <v>234</v>
      </c>
      <c r="E131" s="12">
        <v>112</v>
      </c>
      <c r="F131" s="41" t="s">
        <v>231</v>
      </c>
      <c r="G131" s="12" t="s">
        <v>15</v>
      </c>
      <c r="H131" s="30" t="s">
        <v>16</v>
      </c>
      <c r="I131" s="16"/>
    </row>
    <row r="132" ht="56" customHeight="1" spans="1:9">
      <c r="A132" s="31"/>
      <c r="B132" s="16">
        <v>8</v>
      </c>
      <c r="C132" s="41" t="s">
        <v>12</v>
      </c>
      <c r="D132" s="12" t="s">
        <v>235</v>
      </c>
      <c r="E132" s="12">
        <v>680</v>
      </c>
      <c r="F132" s="12" t="s">
        <v>236</v>
      </c>
      <c r="G132" s="12" t="s">
        <v>15</v>
      </c>
      <c r="H132" s="30" t="s">
        <v>16</v>
      </c>
      <c r="I132" s="16"/>
    </row>
    <row r="133" ht="56" customHeight="1" spans="1:9">
      <c r="A133" s="31"/>
      <c r="B133" s="16">
        <v>9</v>
      </c>
      <c r="C133" s="41" t="s">
        <v>12</v>
      </c>
      <c r="D133" s="12" t="s">
        <v>237</v>
      </c>
      <c r="E133" s="12">
        <v>108</v>
      </c>
      <c r="F133" s="12" t="s">
        <v>231</v>
      </c>
      <c r="G133" s="12" t="s">
        <v>15</v>
      </c>
      <c r="H133" s="30" t="s">
        <v>16</v>
      </c>
      <c r="I133" s="16"/>
    </row>
    <row r="134" ht="56" customHeight="1" spans="1:9">
      <c r="A134" s="31"/>
      <c r="B134" s="16">
        <v>10</v>
      </c>
      <c r="C134" s="41" t="s">
        <v>12</v>
      </c>
      <c r="D134" s="41" t="s">
        <v>238</v>
      </c>
      <c r="E134" s="12">
        <v>260</v>
      </c>
      <c r="F134" s="41" t="s">
        <v>239</v>
      </c>
      <c r="G134" s="12" t="s">
        <v>15</v>
      </c>
      <c r="H134" s="30" t="s">
        <v>21</v>
      </c>
      <c r="I134" s="16"/>
    </row>
    <row r="135" ht="56" customHeight="1" spans="1:9">
      <c r="A135" s="31"/>
      <c r="B135" s="16">
        <v>11</v>
      </c>
      <c r="C135" s="41" t="s">
        <v>12</v>
      </c>
      <c r="D135" s="12" t="s">
        <v>240</v>
      </c>
      <c r="E135" s="12">
        <v>240</v>
      </c>
      <c r="F135" s="12" t="s">
        <v>233</v>
      </c>
      <c r="G135" s="12" t="s">
        <v>15</v>
      </c>
      <c r="H135" s="30" t="s">
        <v>25</v>
      </c>
      <c r="I135" s="16"/>
    </row>
    <row r="136" ht="56" customHeight="1" spans="1:9">
      <c r="A136" s="31"/>
      <c r="B136" s="16">
        <v>12</v>
      </c>
      <c r="C136" s="41" t="s">
        <v>12</v>
      </c>
      <c r="D136" s="12" t="s">
        <v>241</v>
      </c>
      <c r="E136" s="12">
        <v>270</v>
      </c>
      <c r="F136" s="12" t="s">
        <v>233</v>
      </c>
      <c r="G136" s="12" t="s">
        <v>15</v>
      </c>
      <c r="H136" s="30" t="s">
        <v>25</v>
      </c>
      <c r="I136" s="16"/>
    </row>
    <row r="137" ht="56" customHeight="1" spans="1:9">
      <c r="A137" s="31"/>
      <c r="B137" s="16">
        <v>13</v>
      </c>
      <c r="C137" s="41" t="s">
        <v>12</v>
      </c>
      <c r="D137" s="41" t="s">
        <v>242</v>
      </c>
      <c r="E137" s="12">
        <v>793</v>
      </c>
      <c r="F137" s="41" t="s">
        <v>233</v>
      </c>
      <c r="G137" s="12" t="s">
        <v>15</v>
      </c>
      <c r="H137" s="30" t="s">
        <v>29</v>
      </c>
      <c r="I137" s="16"/>
    </row>
    <row r="138" ht="56" customHeight="1" spans="1:9">
      <c r="A138" s="31"/>
      <c r="B138" s="16">
        <v>14</v>
      </c>
      <c r="C138" s="12" t="s">
        <v>30</v>
      </c>
      <c r="D138" s="12" t="s">
        <v>243</v>
      </c>
      <c r="E138" s="12">
        <v>280</v>
      </c>
      <c r="F138" s="12" t="s">
        <v>244</v>
      </c>
      <c r="G138" s="12" t="s">
        <v>15</v>
      </c>
      <c r="H138" s="12" t="s">
        <v>25</v>
      </c>
      <c r="I138" s="16"/>
    </row>
    <row r="139" ht="56" customHeight="1" spans="1:9">
      <c r="A139" s="31"/>
      <c r="B139" s="16">
        <v>15</v>
      </c>
      <c r="C139" s="12" t="s">
        <v>30</v>
      </c>
      <c r="D139" s="12" t="s">
        <v>245</v>
      </c>
      <c r="E139" s="12">
        <v>220</v>
      </c>
      <c r="F139" s="12" t="s">
        <v>246</v>
      </c>
      <c r="G139" s="12" t="s">
        <v>15</v>
      </c>
      <c r="H139" s="12" t="s">
        <v>29</v>
      </c>
      <c r="I139" s="16"/>
    </row>
    <row r="140" ht="56" customHeight="1" spans="1:9">
      <c r="A140" s="31"/>
      <c r="B140" s="16">
        <v>16</v>
      </c>
      <c r="C140" s="41" t="s">
        <v>48</v>
      </c>
      <c r="D140" s="20" t="s">
        <v>247</v>
      </c>
      <c r="E140" s="20">
        <v>258</v>
      </c>
      <c r="F140" s="20" t="s">
        <v>248</v>
      </c>
      <c r="G140" s="20" t="s">
        <v>15</v>
      </c>
      <c r="H140" s="42" t="s">
        <v>16</v>
      </c>
      <c r="I140" s="19"/>
    </row>
    <row r="141" ht="56" customHeight="1" spans="1:9">
      <c r="A141" s="31"/>
      <c r="B141" s="16">
        <v>17</v>
      </c>
      <c r="C141" s="41" t="s">
        <v>48</v>
      </c>
      <c r="D141" s="41" t="s">
        <v>249</v>
      </c>
      <c r="E141" s="41">
        <v>171</v>
      </c>
      <c r="F141" s="41" t="s">
        <v>250</v>
      </c>
      <c r="G141" s="41" t="s">
        <v>15</v>
      </c>
      <c r="H141" s="41" t="s">
        <v>16</v>
      </c>
      <c r="I141" s="41"/>
    </row>
    <row r="142" ht="56" customHeight="1" spans="1:9">
      <c r="A142" s="31" t="s">
        <v>225</v>
      </c>
      <c r="B142" s="16">
        <v>18</v>
      </c>
      <c r="C142" s="41" t="s">
        <v>48</v>
      </c>
      <c r="D142" s="41" t="s">
        <v>251</v>
      </c>
      <c r="E142" s="41">
        <v>160</v>
      </c>
      <c r="F142" s="41" t="s">
        <v>252</v>
      </c>
      <c r="G142" s="41" t="s">
        <v>15</v>
      </c>
      <c r="H142" s="41" t="s">
        <v>16</v>
      </c>
      <c r="I142" s="41"/>
    </row>
    <row r="143" ht="56" customHeight="1" spans="1:9">
      <c r="A143" s="31"/>
      <c r="B143" s="16">
        <v>19</v>
      </c>
      <c r="C143" s="41" t="s">
        <v>48</v>
      </c>
      <c r="D143" s="41" t="s">
        <v>253</v>
      </c>
      <c r="E143" s="41">
        <v>550</v>
      </c>
      <c r="F143" s="41" t="s">
        <v>254</v>
      </c>
      <c r="G143" s="41" t="s">
        <v>15</v>
      </c>
      <c r="H143" s="41" t="s">
        <v>16</v>
      </c>
      <c r="I143" s="41"/>
    </row>
    <row r="144" ht="56" customHeight="1" spans="1:9">
      <c r="A144" s="31"/>
      <c r="B144" s="16">
        <v>20</v>
      </c>
      <c r="C144" s="41" t="s">
        <v>48</v>
      </c>
      <c r="D144" s="41" t="s">
        <v>255</v>
      </c>
      <c r="E144" s="41">
        <v>150</v>
      </c>
      <c r="F144" s="41" t="s">
        <v>256</v>
      </c>
      <c r="G144" s="41" t="s">
        <v>15</v>
      </c>
      <c r="H144" s="41" t="s">
        <v>16</v>
      </c>
      <c r="I144" s="41"/>
    </row>
    <row r="145" ht="56" customHeight="1" spans="1:9">
      <c r="A145" s="31"/>
      <c r="B145" s="16">
        <v>21</v>
      </c>
      <c r="C145" s="41" t="s">
        <v>48</v>
      </c>
      <c r="D145" s="41" t="s">
        <v>257</v>
      </c>
      <c r="E145" s="41">
        <v>500</v>
      </c>
      <c r="F145" s="41" t="s">
        <v>258</v>
      </c>
      <c r="G145" s="41" t="s">
        <v>15</v>
      </c>
      <c r="H145" s="41" t="s">
        <v>16</v>
      </c>
      <c r="I145" s="41"/>
    </row>
    <row r="146" ht="56" customHeight="1" spans="1:9">
      <c r="A146" s="31"/>
      <c r="B146" s="16">
        <v>22</v>
      </c>
      <c r="C146" s="41" t="s">
        <v>48</v>
      </c>
      <c r="D146" s="41" t="s">
        <v>259</v>
      </c>
      <c r="E146" s="41">
        <v>375.6</v>
      </c>
      <c r="F146" s="41" t="s">
        <v>252</v>
      </c>
      <c r="G146" s="41" t="s">
        <v>15</v>
      </c>
      <c r="H146" s="41" t="s">
        <v>16</v>
      </c>
      <c r="I146" s="41"/>
    </row>
    <row r="147" ht="56" customHeight="1" spans="1:9">
      <c r="A147" s="31"/>
      <c r="B147" s="16">
        <v>23</v>
      </c>
      <c r="C147" s="41" t="s">
        <v>48</v>
      </c>
      <c r="D147" s="41" t="s">
        <v>260</v>
      </c>
      <c r="E147" s="41">
        <v>1252</v>
      </c>
      <c r="F147" s="41" t="s">
        <v>254</v>
      </c>
      <c r="G147" s="41" t="s">
        <v>15</v>
      </c>
      <c r="H147" s="41" t="s">
        <v>16</v>
      </c>
      <c r="I147" s="41"/>
    </row>
    <row r="148" ht="56" customHeight="1" spans="1:9">
      <c r="A148" s="31"/>
      <c r="B148" s="16">
        <v>24</v>
      </c>
      <c r="C148" s="41" t="s">
        <v>48</v>
      </c>
      <c r="D148" s="41" t="s">
        <v>261</v>
      </c>
      <c r="E148" s="41">
        <v>342.17</v>
      </c>
      <c r="F148" s="41" t="s">
        <v>256</v>
      </c>
      <c r="G148" s="41" t="s">
        <v>15</v>
      </c>
      <c r="H148" s="41" t="s">
        <v>16</v>
      </c>
      <c r="I148" s="41"/>
    </row>
    <row r="149" ht="56" customHeight="1" spans="1:9">
      <c r="A149" s="31"/>
      <c r="B149" s="16">
        <v>25</v>
      </c>
      <c r="C149" s="41" t="s">
        <v>48</v>
      </c>
      <c r="D149" s="41" t="s">
        <v>262</v>
      </c>
      <c r="E149" s="41">
        <v>1087.89</v>
      </c>
      <c r="F149" s="41" t="s">
        <v>258</v>
      </c>
      <c r="G149" s="41" t="s">
        <v>15</v>
      </c>
      <c r="H149" s="41" t="s">
        <v>16</v>
      </c>
      <c r="I149" s="41"/>
    </row>
    <row r="150" ht="56" customHeight="1" spans="1:9">
      <c r="A150" s="31"/>
      <c r="B150" s="16">
        <v>26</v>
      </c>
      <c r="C150" s="41" t="s">
        <v>48</v>
      </c>
      <c r="D150" s="20" t="s">
        <v>263</v>
      </c>
      <c r="E150" s="20">
        <v>350</v>
      </c>
      <c r="F150" s="20" t="s">
        <v>264</v>
      </c>
      <c r="G150" s="20" t="s">
        <v>15</v>
      </c>
      <c r="H150" s="20" t="s">
        <v>16</v>
      </c>
      <c r="I150" s="19"/>
    </row>
    <row r="151" ht="56" customHeight="1" spans="1:9">
      <c r="A151" s="31"/>
      <c r="B151" s="16">
        <v>27</v>
      </c>
      <c r="C151" s="41" t="s">
        <v>48</v>
      </c>
      <c r="D151" s="20" t="s">
        <v>265</v>
      </c>
      <c r="E151" s="20">
        <v>464.3</v>
      </c>
      <c r="F151" s="20" t="s">
        <v>266</v>
      </c>
      <c r="G151" s="12" t="s">
        <v>15</v>
      </c>
      <c r="H151" s="42" t="s">
        <v>16</v>
      </c>
      <c r="I151" s="46"/>
    </row>
    <row r="152" ht="56" customHeight="1" spans="1:9">
      <c r="A152" s="31"/>
      <c r="B152" s="16">
        <v>28</v>
      </c>
      <c r="C152" s="41" t="s">
        <v>48</v>
      </c>
      <c r="D152" s="20" t="s">
        <v>267</v>
      </c>
      <c r="E152" s="20">
        <v>494.07</v>
      </c>
      <c r="F152" s="20" t="s">
        <v>268</v>
      </c>
      <c r="G152" s="43" t="s">
        <v>15</v>
      </c>
      <c r="H152" s="44" t="s">
        <v>16</v>
      </c>
      <c r="I152" s="47"/>
    </row>
    <row r="153" ht="56" customHeight="1" spans="1:9">
      <c r="A153" s="31"/>
      <c r="B153" s="16">
        <v>29</v>
      </c>
      <c r="C153" s="41" t="s">
        <v>48</v>
      </c>
      <c r="D153" s="20" t="s">
        <v>269</v>
      </c>
      <c r="E153" s="41">
        <v>120</v>
      </c>
      <c r="F153" s="41" t="s">
        <v>254</v>
      </c>
      <c r="G153" s="41" t="s">
        <v>15</v>
      </c>
      <c r="H153" s="41" t="s">
        <v>21</v>
      </c>
      <c r="I153" s="41"/>
    </row>
    <row r="154" ht="56" customHeight="1" spans="1:9">
      <c r="A154" s="31"/>
      <c r="B154" s="16">
        <v>30</v>
      </c>
      <c r="C154" s="41" t="s">
        <v>48</v>
      </c>
      <c r="D154" s="20" t="s">
        <v>270</v>
      </c>
      <c r="E154" s="41">
        <v>100</v>
      </c>
      <c r="F154" s="41" t="s">
        <v>258</v>
      </c>
      <c r="G154" s="41" t="s">
        <v>15</v>
      </c>
      <c r="H154" s="41" t="s">
        <v>21</v>
      </c>
      <c r="I154" s="41"/>
    </row>
    <row r="155" ht="56" customHeight="1" spans="1:9">
      <c r="A155" s="31" t="s">
        <v>225</v>
      </c>
      <c r="B155" s="16">
        <v>31</v>
      </c>
      <c r="C155" s="41" t="s">
        <v>48</v>
      </c>
      <c r="D155" s="20" t="s">
        <v>271</v>
      </c>
      <c r="E155" s="41">
        <v>155</v>
      </c>
      <c r="F155" s="20" t="s">
        <v>272</v>
      </c>
      <c r="G155" s="41" t="s">
        <v>15</v>
      </c>
      <c r="H155" s="41" t="s">
        <v>21</v>
      </c>
      <c r="I155" s="41"/>
    </row>
    <row r="156" ht="56" customHeight="1" spans="1:9">
      <c r="A156" s="31"/>
      <c r="B156" s="16">
        <v>32</v>
      </c>
      <c r="C156" s="41" t="s">
        <v>48</v>
      </c>
      <c r="D156" s="20" t="s">
        <v>273</v>
      </c>
      <c r="E156" s="41">
        <v>155</v>
      </c>
      <c r="F156" s="20" t="s">
        <v>274</v>
      </c>
      <c r="G156" s="41" t="s">
        <v>15</v>
      </c>
      <c r="H156" s="41" t="s">
        <v>21</v>
      </c>
      <c r="I156" s="41"/>
    </row>
    <row r="157" ht="56" customHeight="1" spans="1:9">
      <c r="A157" s="31"/>
      <c r="B157" s="16">
        <v>33</v>
      </c>
      <c r="C157" s="41" t="s">
        <v>48</v>
      </c>
      <c r="D157" s="20" t="s">
        <v>275</v>
      </c>
      <c r="E157" s="41">
        <v>123</v>
      </c>
      <c r="F157" s="20" t="s">
        <v>276</v>
      </c>
      <c r="G157" s="41" t="s">
        <v>15</v>
      </c>
      <c r="H157" s="41" t="s">
        <v>21</v>
      </c>
      <c r="I157" s="41"/>
    </row>
    <row r="158" ht="56" customHeight="1" spans="1:9">
      <c r="A158" s="31"/>
      <c r="B158" s="16">
        <v>34</v>
      </c>
      <c r="C158" s="41" t="s">
        <v>48</v>
      </c>
      <c r="D158" s="41" t="s">
        <v>277</v>
      </c>
      <c r="E158" s="41">
        <v>438</v>
      </c>
      <c r="F158" s="41" t="s">
        <v>248</v>
      </c>
      <c r="G158" s="41" t="s">
        <v>15</v>
      </c>
      <c r="H158" s="41" t="s">
        <v>21</v>
      </c>
      <c r="I158" s="41"/>
    </row>
    <row r="159" ht="56" customHeight="1" spans="1:9">
      <c r="A159" s="31"/>
      <c r="B159" s="16">
        <v>35</v>
      </c>
      <c r="C159" s="41" t="s">
        <v>48</v>
      </c>
      <c r="D159" s="41" t="s">
        <v>278</v>
      </c>
      <c r="E159" s="41">
        <v>649</v>
      </c>
      <c r="F159" s="41" t="s">
        <v>279</v>
      </c>
      <c r="G159" s="20" t="s">
        <v>15</v>
      </c>
      <c r="H159" s="42" t="s">
        <v>21</v>
      </c>
      <c r="I159" s="19"/>
    </row>
    <row r="160" ht="56" customHeight="1" spans="1:9">
      <c r="A160" s="31"/>
      <c r="B160" s="16">
        <v>36</v>
      </c>
      <c r="C160" s="41" t="s">
        <v>48</v>
      </c>
      <c r="D160" s="41" t="s">
        <v>280</v>
      </c>
      <c r="E160" s="41">
        <v>194</v>
      </c>
      <c r="F160" s="41" t="s">
        <v>281</v>
      </c>
      <c r="G160" s="20" t="s">
        <v>15</v>
      </c>
      <c r="H160" s="42" t="s">
        <v>21</v>
      </c>
      <c r="I160" s="19"/>
    </row>
    <row r="161" ht="56" customHeight="1" spans="1:9">
      <c r="A161" s="31"/>
      <c r="B161" s="16">
        <v>37</v>
      </c>
      <c r="C161" s="41" t="s">
        <v>48</v>
      </c>
      <c r="D161" s="41" t="s">
        <v>282</v>
      </c>
      <c r="E161" s="41">
        <v>200</v>
      </c>
      <c r="F161" s="41" t="s">
        <v>256</v>
      </c>
      <c r="G161" s="20" t="s">
        <v>15</v>
      </c>
      <c r="H161" s="42" t="s">
        <v>21</v>
      </c>
      <c r="I161" s="19"/>
    </row>
    <row r="162" ht="56" customHeight="1" spans="1:9">
      <c r="A162" s="31"/>
      <c r="B162" s="16">
        <v>38</v>
      </c>
      <c r="C162" s="41" t="s">
        <v>48</v>
      </c>
      <c r="D162" s="20" t="s">
        <v>283</v>
      </c>
      <c r="E162" s="41">
        <v>220</v>
      </c>
      <c r="F162" s="41" t="s">
        <v>284</v>
      </c>
      <c r="G162" s="20" t="s">
        <v>15</v>
      </c>
      <c r="H162" s="20" t="s">
        <v>21</v>
      </c>
      <c r="I162" s="19"/>
    </row>
    <row r="163" ht="56" customHeight="1" spans="1:9">
      <c r="A163" s="31"/>
      <c r="B163" s="16">
        <v>39</v>
      </c>
      <c r="C163" s="41" t="s">
        <v>48</v>
      </c>
      <c r="D163" s="20" t="s">
        <v>285</v>
      </c>
      <c r="E163" s="20">
        <v>1500</v>
      </c>
      <c r="F163" s="20" t="s">
        <v>286</v>
      </c>
      <c r="G163" s="20" t="s">
        <v>15</v>
      </c>
      <c r="H163" s="20" t="s">
        <v>21</v>
      </c>
      <c r="I163" s="19"/>
    </row>
    <row r="164" ht="56" customHeight="1" spans="1:9">
      <c r="A164" s="31"/>
      <c r="B164" s="16">
        <v>40</v>
      </c>
      <c r="C164" s="41" t="s">
        <v>48</v>
      </c>
      <c r="D164" s="45" t="s">
        <v>287</v>
      </c>
      <c r="E164" s="46">
        <v>440</v>
      </c>
      <c r="F164" s="46" t="s">
        <v>288</v>
      </c>
      <c r="G164" s="12" t="s">
        <v>15</v>
      </c>
      <c r="H164" s="44" t="s">
        <v>21</v>
      </c>
      <c r="I164" s="19"/>
    </row>
    <row r="165" ht="56" customHeight="1" spans="1:9">
      <c r="A165" s="31"/>
      <c r="B165" s="16">
        <v>41</v>
      </c>
      <c r="C165" s="41" t="s">
        <v>48</v>
      </c>
      <c r="D165" s="45" t="s">
        <v>289</v>
      </c>
      <c r="E165" s="46">
        <v>120</v>
      </c>
      <c r="F165" s="46" t="s">
        <v>290</v>
      </c>
      <c r="G165" s="12" t="s">
        <v>15</v>
      </c>
      <c r="H165" s="44" t="s">
        <v>21</v>
      </c>
      <c r="I165" s="19"/>
    </row>
    <row r="166" ht="56" customHeight="1" spans="1:9">
      <c r="A166" s="31"/>
      <c r="B166" s="16">
        <v>42</v>
      </c>
      <c r="C166" s="41" t="s">
        <v>48</v>
      </c>
      <c r="D166" s="45" t="s">
        <v>291</v>
      </c>
      <c r="E166" s="46">
        <v>600</v>
      </c>
      <c r="F166" s="46" t="s">
        <v>292</v>
      </c>
      <c r="G166" s="12" t="s">
        <v>15</v>
      </c>
      <c r="H166" s="44" t="s">
        <v>21</v>
      </c>
      <c r="I166" s="19"/>
    </row>
    <row r="167" ht="56" customHeight="1" spans="1:9">
      <c r="A167" s="31"/>
      <c r="B167" s="16">
        <v>43</v>
      </c>
      <c r="C167" s="41" t="s">
        <v>48</v>
      </c>
      <c r="D167" s="20" t="s">
        <v>293</v>
      </c>
      <c r="E167" s="41">
        <v>165</v>
      </c>
      <c r="F167" s="20" t="s">
        <v>248</v>
      </c>
      <c r="G167" s="20" t="s">
        <v>15</v>
      </c>
      <c r="H167" s="42" t="s">
        <v>21</v>
      </c>
      <c r="I167" s="20"/>
    </row>
    <row r="168" ht="56" customHeight="1" spans="1:9">
      <c r="A168" s="31" t="s">
        <v>225</v>
      </c>
      <c r="B168" s="16">
        <v>44</v>
      </c>
      <c r="C168" s="41" t="s">
        <v>48</v>
      </c>
      <c r="D168" s="20" t="s">
        <v>294</v>
      </c>
      <c r="E168" s="41">
        <v>150</v>
      </c>
      <c r="F168" s="41" t="s">
        <v>252</v>
      </c>
      <c r="G168" s="41" t="s">
        <v>15</v>
      </c>
      <c r="H168" s="41" t="s">
        <v>25</v>
      </c>
      <c r="I168" s="41"/>
    </row>
    <row r="169" ht="56" customHeight="1" spans="1:9">
      <c r="A169" s="31"/>
      <c r="B169" s="16">
        <v>45</v>
      </c>
      <c r="C169" s="41" t="s">
        <v>48</v>
      </c>
      <c r="D169" s="20" t="s">
        <v>295</v>
      </c>
      <c r="E169" s="41">
        <v>450</v>
      </c>
      <c r="F169" s="41" t="s">
        <v>254</v>
      </c>
      <c r="G169" s="41" t="s">
        <v>15</v>
      </c>
      <c r="H169" s="41" t="s">
        <v>25</v>
      </c>
      <c r="I169" s="41"/>
    </row>
    <row r="170" ht="56" customHeight="1" spans="1:9">
      <c r="A170" s="31"/>
      <c r="B170" s="16">
        <v>46</v>
      </c>
      <c r="C170" s="41" t="s">
        <v>48</v>
      </c>
      <c r="D170" s="20" t="s">
        <v>296</v>
      </c>
      <c r="E170" s="41">
        <v>400</v>
      </c>
      <c r="F170" s="41" t="s">
        <v>258</v>
      </c>
      <c r="G170" s="41" t="s">
        <v>15</v>
      </c>
      <c r="H170" s="41" t="s">
        <v>25</v>
      </c>
      <c r="I170" s="41"/>
    </row>
    <row r="171" ht="56" customHeight="1" spans="1:9">
      <c r="A171" s="31"/>
      <c r="B171" s="16">
        <v>47</v>
      </c>
      <c r="C171" s="41" t="s">
        <v>48</v>
      </c>
      <c r="D171" s="20" t="s">
        <v>297</v>
      </c>
      <c r="E171" s="41">
        <v>130</v>
      </c>
      <c r="F171" s="41" t="s">
        <v>256</v>
      </c>
      <c r="G171" s="41" t="s">
        <v>15</v>
      </c>
      <c r="H171" s="41" t="s">
        <v>25</v>
      </c>
      <c r="I171" s="41"/>
    </row>
    <row r="172" ht="56" customHeight="1" spans="1:9">
      <c r="A172" s="31"/>
      <c r="B172" s="16">
        <v>48</v>
      </c>
      <c r="C172" s="41" t="s">
        <v>48</v>
      </c>
      <c r="D172" s="20" t="s">
        <v>298</v>
      </c>
      <c r="E172" s="41">
        <v>150</v>
      </c>
      <c r="F172" s="41" t="s">
        <v>252</v>
      </c>
      <c r="G172" s="41" t="s">
        <v>15</v>
      </c>
      <c r="H172" s="41" t="s">
        <v>25</v>
      </c>
      <c r="I172" s="41"/>
    </row>
    <row r="173" ht="56" customHeight="1" spans="1:9">
      <c r="A173" s="31"/>
      <c r="B173" s="16">
        <v>49</v>
      </c>
      <c r="C173" s="41" t="s">
        <v>48</v>
      </c>
      <c r="D173" s="20" t="s">
        <v>299</v>
      </c>
      <c r="E173" s="41">
        <v>450</v>
      </c>
      <c r="F173" s="41" t="s">
        <v>254</v>
      </c>
      <c r="G173" s="41" t="s">
        <v>15</v>
      </c>
      <c r="H173" s="41" t="s">
        <v>25</v>
      </c>
      <c r="I173" s="41"/>
    </row>
    <row r="174" ht="56" customHeight="1" spans="1:9">
      <c r="A174" s="31"/>
      <c r="B174" s="16">
        <v>50</v>
      </c>
      <c r="C174" s="41" t="s">
        <v>48</v>
      </c>
      <c r="D174" s="20" t="s">
        <v>300</v>
      </c>
      <c r="E174" s="41">
        <v>130</v>
      </c>
      <c r="F174" s="41" t="s">
        <v>256</v>
      </c>
      <c r="G174" s="41" t="s">
        <v>15</v>
      </c>
      <c r="H174" s="41" t="s">
        <v>25</v>
      </c>
      <c r="I174" s="41"/>
    </row>
    <row r="175" ht="56" customHeight="1" spans="1:9">
      <c r="A175" s="31"/>
      <c r="B175" s="16">
        <v>51</v>
      </c>
      <c r="C175" s="41" t="s">
        <v>48</v>
      </c>
      <c r="D175" s="20" t="s">
        <v>301</v>
      </c>
      <c r="E175" s="41">
        <v>400</v>
      </c>
      <c r="F175" s="41" t="s">
        <v>258</v>
      </c>
      <c r="G175" s="41" t="s">
        <v>15</v>
      </c>
      <c r="H175" s="41" t="s">
        <v>25</v>
      </c>
      <c r="I175" s="41"/>
    </row>
    <row r="176" ht="56" customHeight="1" spans="1:9">
      <c r="A176" s="31"/>
      <c r="B176" s="16">
        <v>52</v>
      </c>
      <c r="C176" s="41" t="s">
        <v>48</v>
      </c>
      <c r="D176" s="20" t="s">
        <v>302</v>
      </c>
      <c r="E176" s="20">
        <v>700</v>
      </c>
      <c r="F176" s="20" t="s">
        <v>303</v>
      </c>
      <c r="G176" s="20" t="s">
        <v>15</v>
      </c>
      <c r="H176" s="20" t="s">
        <v>25</v>
      </c>
      <c r="I176" s="19"/>
    </row>
    <row r="177" ht="56" customHeight="1" spans="1:9">
      <c r="A177" s="31"/>
      <c r="B177" s="16">
        <v>53</v>
      </c>
      <c r="C177" s="41" t="s">
        <v>48</v>
      </c>
      <c r="D177" s="45" t="s">
        <v>304</v>
      </c>
      <c r="E177" s="46">
        <v>105</v>
      </c>
      <c r="F177" s="46" t="s">
        <v>305</v>
      </c>
      <c r="G177" s="12" t="s">
        <v>15</v>
      </c>
      <c r="H177" s="44" t="s">
        <v>25</v>
      </c>
      <c r="I177" s="46"/>
    </row>
    <row r="178" ht="56" customHeight="1" spans="1:9">
      <c r="A178" s="31"/>
      <c r="B178" s="16">
        <v>54</v>
      </c>
      <c r="C178" s="41" t="s">
        <v>48</v>
      </c>
      <c r="D178" s="20" t="s">
        <v>306</v>
      </c>
      <c r="E178" s="41">
        <v>330</v>
      </c>
      <c r="F178" s="41" t="s">
        <v>248</v>
      </c>
      <c r="G178" s="20" t="s">
        <v>15</v>
      </c>
      <c r="H178" s="20" t="s">
        <v>29</v>
      </c>
      <c r="I178" s="19"/>
    </row>
    <row r="179" ht="56" customHeight="1" spans="1:9">
      <c r="A179" s="31"/>
      <c r="B179" s="16">
        <v>55</v>
      </c>
      <c r="C179" s="41" t="s">
        <v>48</v>
      </c>
      <c r="D179" s="41" t="s">
        <v>307</v>
      </c>
      <c r="E179" s="41">
        <v>500</v>
      </c>
      <c r="F179" s="41" t="s">
        <v>308</v>
      </c>
      <c r="G179" s="20" t="s">
        <v>15</v>
      </c>
      <c r="H179" s="42" t="s">
        <v>29</v>
      </c>
      <c r="I179" s="19"/>
    </row>
    <row r="180" ht="56" customHeight="1" spans="1:9">
      <c r="A180" s="31"/>
      <c r="B180" s="16">
        <v>56</v>
      </c>
      <c r="C180" s="12" t="s">
        <v>130</v>
      </c>
      <c r="D180" s="12" t="s">
        <v>309</v>
      </c>
      <c r="E180" s="12">
        <v>448.33</v>
      </c>
      <c r="F180" s="12" t="s">
        <v>284</v>
      </c>
      <c r="G180" s="12" t="s">
        <v>15</v>
      </c>
      <c r="H180" s="30" t="s">
        <v>16</v>
      </c>
      <c r="I180" s="16"/>
    </row>
    <row r="181" ht="56" customHeight="1" spans="1:9">
      <c r="A181" s="31" t="s">
        <v>225</v>
      </c>
      <c r="B181" s="16">
        <v>57</v>
      </c>
      <c r="C181" s="12" t="s">
        <v>130</v>
      </c>
      <c r="D181" s="12" t="s">
        <v>310</v>
      </c>
      <c r="E181" s="12">
        <v>768.41</v>
      </c>
      <c r="F181" s="12" t="s">
        <v>311</v>
      </c>
      <c r="G181" s="12" t="s">
        <v>15</v>
      </c>
      <c r="H181" s="30" t="s">
        <v>16</v>
      </c>
      <c r="I181" s="16"/>
    </row>
    <row r="182" ht="56" customHeight="1" spans="1:9">
      <c r="A182" s="31"/>
      <c r="B182" s="16">
        <v>58</v>
      </c>
      <c r="C182" s="12" t="s">
        <v>130</v>
      </c>
      <c r="D182" s="12" t="s">
        <v>312</v>
      </c>
      <c r="E182" s="12">
        <v>1402.66</v>
      </c>
      <c r="F182" s="12" t="s">
        <v>313</v>
      </c>
      <c r="G182" s="12" t="s">
        <v>15</v>
      </c>
      <c r="H182" s="30" t="s">
        <v>16</v>
      </c>
      <c r="I182" s="16"/>
    </row>
    <row r="183" ht="56" customHeight="1" spans="1:9">
      <c r="A183" s="31"/>
      <c r="B183" s="16">
        <v>59</v>
      </c>
      <c r="C183" s="12" t="s">
        <v>130</v>
      </c>
      <c r="D183" s="12" t="s">
        <v>314</v>
      </c>
      <c r="E183" s="12">
        <v>234.18</v>
      </c>
      <c r="F183" s="12" t="s">
        <v>315</v>
      </c>
      <c r="G183" s="12" t="s">
        <v>15</v>
      </c>
      <c r="H183" s="30" t="s">
        <v>16</v>
      </c>
      <c r="I183" s="16"/>
    </row>
    <row r="184" ht="56" customHeight="1" spans="1:9">
      <c r="A184" s="31"/>
      <c r="B184" s="16">
        <v>60</v>
      </c>
      <c r="C184" s="12" t="s">
        <v>130</v>
      </c>
      <c r="D184" s="12" t="s">
        <v>316</v>
      </c>
      <c r="E184" s="12" t="s">
        <v>138</v>
      </c>
      <c r="F184" s="12" t="s">
        <v>284</v>
      </c>
      <c r="G184" s="12" t="s">
        <v>15</v>
      </c>
      <c r="H184" s="30" t="s">
        <v>16</v>
      </c>
      <c r="I184" s="16"/>
    </row>
    <row r="185" ht="56" customHeight="1" spans="1:9">
      <c r="A185" s="31"/>
      <c r="B185" s="16">
        <v>61</v>
      </c>
      <c r="C185" s="12" t="s">
        <v>130</v>
      </c>
      <c r="D185" s="12" t="s">
        <v>317</v>
      </c>
      <c r="E185" s="12" t="s">
        <v>138</v>
      </c>
      <c r="F185" s="12" t="s">
        <v>311</v>
      </c>
      <c r="G185" s="12" t="s">
        <v>15</v>
      </c>
      <c r="H185" s="30" t="s">
        <v>16</v>
      </c>
      <c r="I185" s="16"/>
    </row>
    <row r="186" ht="56" customHeight="1" spans="1:9">
      <c r="A186" s="31"/>
      <c r="B186" s="16">
        <v>62</v>
      </c>
      <c r="C186" s="12" t="s">
        <v>130</v>
      </c>
      <c r="D186" s="12" t="s">
        <v>318</v>
      </c>
      <c r="E186" s="12" t="s">
        <v>138</v>
      </c>
      <c r="F186" s="12" t="s">
        <v>313</v>
      </c>
      <c r="G186" s="12" t="s">
        <v>15</v>
      </c>
      <c r="H186" s="30" t="s">
        <v>16</v>
      </c>
      <c r="I186" s="16"/>
    </row>
    <row r="187" ht="56" customHeight="1" spans="1:9">
      <c r="A187" s="31"/>
      <c r="B187" s="16">
        <v>63</v>
      </c>
      <c r="C187" s="12" t="s">
        <v>130</v>
      </c>
      <c r="D187" s="12" t="s">
        <v>319</v>
      </c>
      <c r="E187" s="12" t="s">
        <v>138</v>
      </c>
      <c r="F187" s="12" t="s">
        <v>315</v>
      </c>
      <c r="G187" s="12" t="s">
        <v>15</v>
      </c>
      <c r="H187" s="30" t="s">
        <v>16</v>
      </c>
      <c r="I187" s="16"/>
    </row>
    <row r="188" ht="56" customHeight="1" spans="1:9">
      <c r="A188" s="31"/>
      <c r="B188" s="16">
        <v>64</v>
      </c>
      <c r="C188" s="12" t="s">
        <v>145</v>
      </c>
      <c r="D188" s="12" t="s">
        <v>151</v>
      </c>
      <c r="E188" s="12">
        <v>100</v>
      </c>
      <c r="F188" s="12" t="s">
        <v>226</v>
      </c>
      <c r="G188" s="12" t="s">
        <v>15</v>
      </c>
      <c r="H188" s="12" t="s">
        <v>21</v>
      </c>
      <c r="I188" s="16"/>
    </row>
    <row r="189" ht="56" customHeight="1" spans="1:9">
      <c r="A189" s="31"/>
      <c r="B189" s="16">
        <v>65</v>
      </c>
      <c r="C189" s="12" t="s">
        <v>145</v>
      </c>
      <c r="D189" s="12" t="s">
        <v>153</v>
      </c>
      <c r="E189" s="12">
        <v>100</v>
      </c>
      <c r="F189" s="12" t="s">
        <v>226</v>
      </c>
      <c r="G189" s="12" t="s">
        <v>15</v>
      </c>
      <c r="H189" s="12" t="s">
        <v>21</v>
      </c>
      <c r="I189" s="16"/>
    </row>
    <row r="190" ht="56" customHeight="1" spans="1:9">
      <c r="A190" s="31"/>
      <c r="B190" s="16">
        <v>66</v>
      </c>
      <c r="C190" s="12" t="s">
        <v>145</v>
      </c>
      <c r="D190" s="32" t="s">
        <v>227</v>
      </c>
      <c r="E190" s="33">
        <v>100</v>
      </c>
      <c r="F190" s="33" t="s">
        <v>226</v>
      </c>
      <c r="G190" s="33" t="s">
        <v>15</v>
      </c>
      <c r="H190" s="12" t="s">
        <v>25</v>
      </c>
      <c r="I190" s="16"/>
    </row>
    <row r="191" ht="56" customHeight="1" spans="1:9">
      <c r="A191" s="31"/>
      <c r="B191" s="16">
        <v>67</v>
      </c>
      <c r="C191" s="12" t="s">
        <v>145</v>
      </c>
      <c r="D191" s="32" t="s">
        <v>228</v>
      </c>
      <c r="E191" s="33">
        <v>100</v>
      </c>
      <c r="F191" s="33" t="s">
        <v>229</v>
      </c>
      <c r="G191" s="33" t="s">
        <v>15</v>
      </c>
      <c r="H191" s="12" t="s">
        <v>25</v>
      </c>
      <c r="I191" s="16"/>
    </row>
    <row r="192" ht="56" customHeight="1" spans="1:9">
      <c r="A192" s="31"/>
      <c r="B192" s="16">
        <v>68</v>
      </c>
      <c r="C192" s="41" t="s">
        <v>175</v>
      </c>
      <c r="D192" s="26" t="s">
        <v>320</v>
      </c>
      <c r="E192" s="26">
        <v>114</v>
      </c>
      <c r="F192" s="26" t="s">
        <v>321</v>
      </c>
      <c r="G192" s="26" t="s">
        <v>15</v>
      </c>
      <c r="H192" s="12" t="s">
        <v>16</v>
      </c>
      <c r="I192" s="16"/>
    </row>
    <row r="193" ht="56" customHeight="1" spans="1:9">
      <c r="A193" s="31"/>
      <c r="B193" s="16">
        <v>69</v>
      </c>
      <c r="C193" s="41" t="s">
        <v>175</v>
      </c>
      <c r="D193" s="26" t="s">
        <v>322</v>
      </c>
      <c r="E193" s="48">
        <v>123</v>
      </c>
      <c r="F193" s="26" t="s">
        <v>323</v>
      </c>
      <c r="G193" s="48" t="s">
        <v>15</v>
      </c>
      <c r="H193" s="12" t="s">
        <v>16</v>
      </c>
      <c r="I193" s="16"/>
    </row>
    <row r="194" ht="56" customHeight="1" spans="1:9">
      <c r="A194" s="31" t="s">
        <v>225</v>
      </c>
      <c r="B194" s="16">
        <v>70</v>
      </c>
      <c r="C194" s="41" t="s">
        <v>175</v>
      </c>
      <c r="D194" s="26" t="s">
        <v>324</v>
      </c>
      <c r="E194" s="48">
        <v>600</v>
      </c>
      <c r="F194" s="26" t="s">
        <v>325</v>
      </c>
      <c r="G194" s="48" t="s">
        <v>15</v>
      </c>
      <c r="H194" s="12" t="s">
        <v>16</v>
      </c>
      <c r="I194" s="16"/>
    </row>
    <row r="195" ht="56" customHeight="1" spans="1:9">
      <c r="A195" s="31"/>
      <c r="B195" s="16">
        <v>71</v>
      </c>
      <c r="C195" s="41" t="s">
        <v>175</v>
      </c>
      <c r="D195" s="26" t="s">
        <v>326</v>
      </c>
      <c r="E195" s="49">
        <f>88757.1635*0.3%*0.8</f>
        <v>213.0171924</v>
      </c>
      <c r="F195" s="26" t="s">
        <v>327</v>
      </c>
      <c r="G195" s="48" t="s">
        <v>15</v>
      </c>
      <c r="H195" s="12" t="s">
        <v>16</v>
      </c>
      <c r="I195" s="16"/>
    </row>
    <row r="196" ht="56" customHeight="1" spans="1:9">
      <c r="A196" s="31"/>
      <c r="B196" s="16">
        <v>72</v>
      </c>
      <c r="C196" s="41" t="s">
        <v>175</v>
      </c>
      <c r="D196" s="26" t="s">
        <v>328</v>
      </c>
      <c r="E196" s="26">
        <v>1736</v>
      </c>
      <c r="F196" s="26" t="s">
        <v>321</v>
      </c>
      <c r="G196" s="26" t="s">
        <v>15</v>
      </c>
      <c r="H196" s="12" t="s">
        <v>16</v>
      </c>
      <c r="I196" s="16"/>
    </row>
    <row r="197" ht="56" customHeight="1" spans="1:9">
      <c r="A197" s="31"/>
      <c r="B197" s="16">
        <v>73</v>
      </c>
      <c r="C197" s="41" t="s">
        <v>175</v>
      </c>
      <c r="D197" s="26" t="s">
        <v>329</v>
      </c>
      <c r="E197" s="26">
        <v>1618</v>
      </c>
      <c r="F197" s="26" t="s">
        <v>330</v>
      </c>
      <c r="G197" s="26" t="s">
        <v>15</v>
      </c>
      <c r="H197" s="12" t="s">
        <v>16</v>
      </c>
      <c r="I197" s="16"/>
    </row>
    <row r="198" ht="56" customHeight="1" spans="1:9">
      <c r="A198" s="31"/>
      <c r="B198" s="16">
        <v>74</v>
      </c>
      <c r="C198" s="41" t="s">
        <v>175</v>
      </c>
      <c r="D198" s="26" t="s">
        <v>331</v>
      </c>
      <c r="E198" s="48">
        <v>229</v>
      </c>
      <c r="F198" s="26" t="s">
        <v>332</v>
      </c>
      <c r="G198" s="26" t="s">
        <v>15</v>
      </c>
      <c r="H198" s="12" t="s">
        <v>21</v>
      </c>
      <c r="I198" s="16"/>
    </row>
    <row r="199" ht="56" customHeight="1" spans="1:9">
      <c r="A199" s="31"/>
      <c r="B199" s="16">
        <v>75</v>
      </c>
      <c r="C199" s="41" t="s">
        <v>175</v>
      </c>
      <c r="D199" s="26" t="s">
        <v>333</v>
      </c>
      <c r="E199" s="48">
        <v>743.07</v>
      </c>
      <c r="F199" s="26" t="s">
        <v>334</v>
      </c>
      <c r="G199" s="26" t="s">
        <v>15</v>
      </c>
      <c r="H199" s="12" t="s">
        <v>16</v>
      </c>
      <c r="I199" s="16"/>
    </row>
    <row r="200" ht="56" customHeight="1" spans="1:9">
      <c r="A200" s="31"/>
      <c r="B200" s="16">
        <v>76</v>
      </c>
      <c r="C200" s="41" t="s">
        <v>175</v>
      </c>
      <c r="D200" s="26" t="s">
        <v>335</v>
      </c>
      <c r="E200" s="48">
        <v>222.92</v>
      </c>
      <c r="F200" s="26" t="s">
        <v>336</v>
      </c>
      <c r="G200" s="26" t="s">
        <v>15</v>
      </c>
      <c r="H200" s="12" t="s">
        <v>16</v>
      </c>
      <c r="I200" s="16"/>
    </row>
    <row r="201" ht="56" customHeight="1" spans="1:9">
      <c r="A201" s="31"/>
      <c r="B201" s="16">
        <v>77</v>
      </c>
      <c r="C201" s="41" t="s">
        <v>175</v>
      </c>
      <c r="D201" s="26" t="s">
        <v>337</v>
      </c>
      <c r="E201" s="26">
        <v>248.4222</v>
      </c>
      <c r="F201" s="26" t="s">
        <v>338</v>
      </c>
      <c r="G201" s="26" t="s">
        <v>15</v>
      </c>
      <c r="H201" s="12" t="s">
        <v>16</v>
      </c>
      <c r="I201" s="16"/>
    </row>
    <row r="202" ht="56" customHeight="1" spans="1:9">
      <c r="A202" s="31"/>
      <c r="B202" s="16">
        <v>78</v>
      </c>
      <c r="C202" s="41" t="s">
        <v>175</v>
      </c>
      <c r="D202" s="26" t="s">
        <v>339</v>
      </c>
      <c r="E202" s="26">
        <v>1035.4486</v>
      </c>
      <c r="F202" s="26" t="s">
        <v>340</v>
      </c>
      <c r="G202" s="26" t="s">
        <v>15</v>
      </c>
      <c r="H202" s="12" t="s">
        <v>16</v>
      </c>
      <c r="I202" s="16"/>
    </row>
    <row r="203" ht="56" customHeight="1" spans="1:9">
      <c r="A203" s="31"/>
      <c r="B203" s="16">
        <v>79</v>
      </c>
      <c r="C203" s="41" t="s">
        <v>175</v>
      </c>
      <c r="D203" s="26" t="s">
        <v>341</v>
      </c>
      <c r="E203" s="26">
        <f>21980*0.0144*0.95</f>
        <v>300.6864</v>
      </c>
      <c r="F203" s="26" t="s">
        <v>342</v>
      </c>
      <c r="G203" s="26" t="s">
        <v>15</v>
      </c>
      <c r="H203" s="12" t="s">
        <v>16</v>
      </c>
      <c r="I203" s="16"/>
    </row>
    <row r="204" ht="56" customHeight="1" spans="1:9">
      <c r="A204" s="31"/>
      <c r="B204" s="16">
        <v>80</v>
      </c>
      <c r="C204" s="41" t="s">
        <v>175</v>
      </c>
      <c r="D204" s="26" t="s">
        <v>343</v>
      </c>
      <c r="E204" s="26">
        <f>21980*0.0237</f>
        <v>520.926</v>
      </c>
      <c r="F204" s="26" t="s">
        <v>321</v>
      </c>
      <c r="G204" s="26" t="s">
        <v>15</v>
      </c>
      <c r="H204" s="12" t="s">
        <v>16</v>
      </c>
      <c r="I204" s="16"/>
    </row>
    <row r="205" ht="56" customHeight="1" spans="1:9">
      <c r="A205" s="31"/>
      <c r="B205" s="16">
        <v>81</v>
      </c>
      <c r="C205" s="41" t="s">
        <v>175</v>
      </c>
      <c r="D205" s="26" t="s">
        <v>344</v>
      </c>
      <c r="E205" s="26">
        <v>160</v>
      </c>
      <c r="F205" s="26" t="s">
        <v>345</v>
      </c>
      <c r="G205" s="26" t="s">
        <v>15</v>
      </c>
      <c r="H205" s="12" t="s">
        <v>16</v>
      </c>
      <c r="I205" s="16"/>
    </row>
    <row r="206" ht="56" customHeight="1" spans="1:9">
      <c r="A206" s="31"/>
      <c r="B206" s="16">
        <v>82</v>
      </c>
      <c r="C206" s="41" t="s">
        <v>175</v>
      </c>
      <c r="D206" s="26" t="s">
        <v>346</v>
      </c>
      <c r="E206" s="26">
        <f>21980*0.0311*1.3*0.8</f>
        <v>710.92112</v>
      </c>
      <c r="F206" s="26" t="s">
        <v>347</v>
      </c>
      <c r="G206" s="26" t="s">
        <v>15</v>
      </c>
      <c r="H206" s="12" t="s">
        <v>16</v>
      </c>
      <c r="I206" s="16"/>
    </row>
    <row r="207" ht="56" customHeight="1" spans="1:9">
      <c r="A207" s="31" t="s">
        <v>225</v>
      </c>
      <c r="B207" s="16">
        <v>83</v>
      </c>
      <c r="C207" s="12" t="s">
        <v>191</v>
      </c>
      <c r="D207" s="26" t="s">
        <v>348</v>
      </c>
      <c r="E207" s="26">
        <v>100</v>
      </c>
      <c r="F207" s="26" t="s">
        <v>226</v>
      </c>
      <c r="G207" s="26" t="s">
        <v>15</v>
      </c>
      <c r="H207" s="27" t="s">
        <v>16</v>
      </c>
      <c r="I207" s="16"/>
    </row>
    <row r="208" ht="70" customHeight="1" spans="1:9">
      <c r="A208" s="31"/>
      <c r="B208" s="16">
        <v>84</v>
      </c>
      <c r="C208" s="26" t="s">
        <v>110</v>
      </c>
      <c r="D208" s="50" t="s">
        <v>122</v>
      </c>
      <c r="E208" s="51">
        <v>160</v>
      </c>
      <c r="F208" s="51" t="s">
        <v>349</v>
      </c>
      <c r="G208" s="51" t="s">
        <v>15</v>
      </c>
      <c r="H208" s="12" t="s">
        <v>16</v>
      </c>
      <c r="I208" s="16"/>
    </row>
    <row r="209" ht="56" customHeight="1" spans="1:9">
      <c r="A209" s="31"/>
      <c r="B209" s="16">
        <v>85</v>
      </c>
      <c r="C209" s="26" t="s">
        <v>110</v>
      </c>
      <c r="D209" s="51" t="s">
        <v>350</v>
      </c>
      <c r="E209" s="51">
        <v>1344.02</v>
      </c>
      <c r="F209" s="51" t="s">
        <v>349</v>
      </c>
      <c r="G209" s="51" t="s">
        <v>15</v>
      </c>
      <c r="H209" s="12" t="s">
        <v>16</v>
      </c>
      <c r="I209" s="16"/>
    </row>
    <row r="210" ht="56" customHeight="1" spans="1:9">
      <c r="A210" s="31"/>
      <c r="B210" s="16">
        <v>86</v>
      </c>
      <c r="C210" s="41" t="s">
        <v>208</v>
      </c>
      <c r="D210" s="41" t="s">
        <v>351</v>
      </c>
      <c r="E210" s="41">
        <v>4511.3</v>
      </c>
      <c r="F210" s="41" t="s">
        <v>352</v>
      </c>
      <c r="G210" s="51" t="s">
        <v>15</v>
      </c>
      <c r="H210" s="41" t="s">
        <v>16</v>
      </c>
      <c r="I210" s="16"/>
    </row>
    <row r="211" ht="56" customHeight="1" spans="1:9">
      <c r="A211" s="31"/>
      <c r="B211" s="16">
        <v>87</v>
      </c>
      <c r="C211" s="41" t="s">
        <v>208</v>
      </c>
      <c r="D211" s="41" t="s">
        <v>353</v>
      </c>
      <c r="E211" s="41">
        <v>2642.81</v>
      </c>
      <c r="F211" s="41" t="s">
        <v>352</v>
      </c>
      <c r="G211" s="51" t="s">
        <v>15</v>
      </c>
      <c r="H211" s="41" t="s">
        <v>16</v>
      </c>
      <c r="I211" s="16"/>
    </row>
    <row r="212" ht="56" customHeight="1" spans="1:9">
      <c r="A212" s="31"/>
      <c r="B212" s="16">
        <v>88</v>
      </c>
      <c r="C212" s="41" t="s">
        <v>208</v>
      </c>
      <c r="D212" s="41" t="s">
        <v>354</v>
      </c>
      <c r="E212" s="41">
        <v>1768.32</v>
      </c>
      <c r="F212" s="41" t="s">
        <v>355</v>
      </c>
      <c r="G212" s="51" t="s">
        <v>15</v>
      </c>
      <c r="H212" s="41" t="s">
        <v>16</v>
      </c>
      <c r="I212" s="16"/>
    </row>
    <row r="213" ht="56" customHeight="1" spans="1:9">
      <c r="A213" s="31"/>
      <c r="B213" s="16">
        <v>89</v>
      </c>
      <c r="C213" s="41" t="s">
        <v>208</v>
      </c>
      <c r="D213" s="41" t="s">
        <v>356</v>
      </c>
      <c r="E213" s="41">
        <v>5318.03</v>
      </c>
      <c r="F213" s="41" t="s">
        <v>357</v>
      </c>
      <c r="G213" s="51" t="s">
        <v>15</v>
      </c>
      <c r="H213" s="41" t="s">
        <v>21</v>
      </c>
      <c r="I213" s="53"/>
    </row>
    <row r="214" ht="56" customHeight="1" spans="1:9">
      <c r="A214" s="31"/>
      <c r="B214" s="16">
        <v>90</v>
      </c>
      <c r="C214" s="41" t="s">
        <v>208</v>
      </c>
      <c r="D214" s="41" t="s">
        <v>358</v>
      </c>
      <c r="E214" s="41">
        <v>900</v>
      </c>
      <c r="F214" s="41" t="s">
        <v>359</v>
      </c>
      <c r="G214" s="51" t="s">
        <v>15</v>
      </c>
      <c r="H214" s="41" t="s">
        <v>21</v>
      </c>
      <c r="I214" s="53"/>
    </row>
    <row r="215" ht="56" customHeight="1" spans="1:9">
      <c r="A215" s="31"/>
      <c r="B215" s="16">
        <v>91</v>
      </c>
      <c r="C215" s="41" t="s">
        <v>208</v>
      </c>
      <c r="D215" s="41" t="s">
        <v>360</v>
      </c>
      <c r="E215" s="41">
        <v>900</v>
      </c>
      <c r="F215" s="41" t="s">
        <v>361</v>
      </c>
      <c r="G215" s="51" t="s">
        <v>15</v>
      </c>
      <c r="H215" s="41" t="s">
        <v>21</v>
      </c>
      <c r="I215" s="53"/>
    </row>
    <row r="216" ht="56" customHeight="1" spans="1:9">
      <c r="A216" s="31"/>
      <c r="B216" s="16">
        <v>92</v>
      </c>
      <c r="C216" s="41" t="s">
        <v>208</v>
      </c>
      <c r="D216" s="41" t="s">
        <v>362</v>
      </c>
      <c r="E216" s="41">
        <v>3664.11</v>
      </c>
      <c r="F216" s="41" t="s">
        <v>352</v>
      </c>
      <c r="G216" s="51" t="s">
        <v>15</v>
      </c>
      <c r="H216" s="41" t="s">
        <v>16</v>
      </c>
      <c r="I216" s="53"/>
    </row>
    <row r="217" ht="56" customHeight="1" spans="1:9">
      <c r="A217" s="31"/>
      <c r="B217" s="16">
        <v>93</v>
      </c>
      <c r="C217" s="41" t="s">
        <v>208</v>
      </c>
      <c r="D217" s="41" t="s">
        <v>363</v>
      </c>
      <c r="E217" s="41">
        <v>2359.27</v>
      </c>
      <c r="F217" s="41" t="s">
        <v>357</v>
      </c>
      <c r="G217" s="51" t="s">
        <v>15</v>
      </c>
      <c r="H217" s="41" t="s">
        <v>16</v>
      </c>
      <c r="I217" s="53"/>
    </row>
    <row r="218" ht="56" customHeight="1" spans="1:9">
      <c r="A218" s="31"/>
      <c r="B218" s="16">
        <v>94</v>
      </c>
      <c r="C218" s="41" t="s">
        <v>208</v>
      </c>
      <c r="D218" s="41" t="s">
        <v>364</v>
      </c>
      <c r="E218" s="41">
        <v>560</v>
      </c>
      <c r="F218" s="41" t="s">
        <v>361</v>
      </c>
      <c r="G218" s="51" t="s">
        <v>15</v>
      </c>
      <c r="H218" s="41" t="s">
        <v>21</v>
      </c>
      <c r="I218" s="53"/>
    </row>
    <row r="219" ht="30" customHeight="1" spans="1:9">
      <c r="A219" s="52"/>
      <c r="B219" s="16"/>
      <c r="C219" s="53"/>
      <c r="D219" s="53"/>
      <c r="E219" s="16"/>
      <c r="F219" s="53"/>
      <c r="G219" s="53"/>
      <c r="H219" s="54"/>
      <c r="I219" s="16"/>
    </row>
    <row r="220" ht="36" customHeight="1" spans="1:9">
      <c r="A220" s="16" t="s">
        <v>222</v>
      </c>
      <c r="B220" s="16" t="s">
        <v>365</v>
      </c>
      <c r="C220" s="16"/>
      <c r="D220" s="16"/>
      <c r="E220" s="16" t="s">
        <v>366</v>
      </c>
      <c r="F220" s="16"/>
      <c r="G220" s="16"/>
      <c r="H220" s="16"/>
      <c r="I220" s="16"/>
    </row>
    <row r="221" ht="51" customHeight="1" spans="1:9">
      <c r="A221" s="16" t="s">
        <v>367</v>
      </c>
      <c r="B221" s="16">
        <v>1</v>
      </c>
      <c r="C221" s="12" t="s">
        <v>130</v>
      </c>
      <c r="D221" s="12" t="s">
        <v>368</v>
      </c>
      <c r="E221" s="12">
        <v>3260</v>
      </c>
      <c r="F221" s="12" t="s">
        <v>369</v>
      </c>
      <c r="G221" s="12" t="s">
        <v>15</v>
      </c>
      <c r="H221" s="30" t="s">
        <v>16</v>
      </c>
      <c r="I221" s="16"/>
    </row>
    <row r="222" ht="32" customHeight="1" spans="1:9">
      <c r="A222" s="17"/>
      <c r="B222" s="16"/>
      <c r="C222" s="16"/>
      <c r="D222" s="16"/>
      <c r="E222" s="16"/>
      <c r="F222" s="16"/>
      <c r="G222" s="16"/>
      <c r="H222" s="55"/>
      <c r="I222" s="16"/>
    </row>
    <row r="223" ht="36" customHeight="1" spans="1:9">
      <c r="A223" s="16" t="s">
        <v>222</v>
      </c>
      <c r="B223" s="16" t="s">
        <v>370</v>
      </c>
      <c r="C223" s="16"/>
      <c r="D223" s="16"/>
      <c r="E223" s="16" t="s">
        <v>371</v>
      </c>
      <c r="F223" s="16"/>
      <c r="G223" s="16"/>
      <c r="H223" s="16"/>
      <c r="I223" s="16"/>
    </row>
    <row r="224" ht="36" customHeight="1" spans="1:9">
      <c r="A224" s="16" t="s">
        <v>372</v>
      </c>
      <c r="B224" s="16"/>
      <c r="C224" s="16"/>
      <c r="D224" s="16"/>
      <c r="E224" s="16" t="s">
        <v>373</v>
      </c>
      <c r="F224" s="16"/>
      <c r="G224" s="16" t="s">
        <v>374</v>
      </c>
      <c r="H224" s="16"/>
      <c r="I224" s="16"/>
    </row>
  </sheetData>
  <autoFilter ref="A3:I221">
    <extLst/>
  </autoFilter>
  <mergeCells count="31">
    <mergeCell ref="A1:B1"/>
    <mergeCell ref="A2:I2"/>
    <mergeCell ref="B124:D124"/>
    <mergeCell ref="E124:F124"/>
    <mergeCell ref="G124:I124"/>
    <mergeCell ref="B220:D220"/>
    <mergeCell ref="E220:F220"/>
    <mergeCell ref="G220:I220"/>
    <mergeCell ref="B223:D223"/>
    <mergeCell ref="E223:F223"/>
    <mergeCell ref="G223:I223"/>
    <mergeCell ref="A224:D224"/>
    <mergeCell ref="E224:F224"/>
    <mergeCell ref="G224:I224"/>
    <mergeCell ref="A4:A18"/>
    <mergeCell ref="A19:A32"/>
    <mergeCell ref="A33:A46"/>
    <mergeCell ref="A47:A60"/>
    <mergeCell ref="A61:A73"/>
    <mergeCell ref="A74:A86"/>
    <mergeCell ref="A87:A100"/>
    <mergeCell ref="A101:A113"/>
    <mergeCell ref="A114:A123"/>
    <mergeCell ref="A125:A128"/>
    <mergeCell ref="A129:A141"/>
    <mergeCell ref="A142:A154"/>
    <mergeCell ref="A155:A167"/>
    <mergeCell ref="A168:A180"/>
    <mergeCell ref="A181:A193"/>
    <mergeCell ref="A194:A206"/>
    <mergeCell ref="A207:A219"/>
  </mergeCells>
  <conditionalFormatting sqref="I30">
    <cfRule type="duplicateValues" dxfId="0" priority="85"/>
  </conditionalFormatting>
  <conditionalFormatting sqref="I151">
    <cfRule type="duplicateValues" dxfId="0" priority="31"/>
  </conditionalFormatting>
  <conditionalFormatting sqref="D158:F158">
    <cfRule type="duplicateValues" dxfId="0" priority="29"/>
  </conditionalFormatting>
  <conditionalFormatting sqref="D162">
    <cfRule type="duplicateValues" dxfId="0" priority="24"/>
  </conditionalFormatting>
  <conditionalFormatting sqref="E162:F162">
    <cfRule type="duplicateValues" dxfId="0" priority="25"/>
  </conditionalFormatting>
  <conditionalFormatting sqref="G162:H162">
    <cfRule type="duplicateValues" dxfId="0" priority="23"/>
  </conditionalFormatting>
  <conditionalFormatting sqref="D166">
    <cfRule type="duplicateValues" dxfId="0" priority="18"/>
  </conditionalFormatting>
  <conditionalFormatting sqref="F166">
    <cfRule type="duplicateValues" dxfId="0" priority="17"/>
  </conditionalFormatting>
  <conditionalFormatting sqref="D167">
    <cfRule type="duplicateValues" dxfId="0" priority="15"/>
  </conditionalFormatting>
  <conditionalFormatting sqref="E167">
    <cfRule type="duplicateValues" dxfId="0" priority="16"/>
  </conditionalFormatting>
  <conditionalFormatting sqref="I167">
    <cfRule type="duplicateValues" dxfId="0" priority="14"/>
  </conditionalFormatting>
  <conditionalFormatting sqref="D177">
    <cfRule type="duplicateValues" dxfId="0" priority="7"/>
  </conditionalFormatting>
  <conditionalFormatting sqref="F177">
    <cfRule type="duplicateValues" dxfId="0" priority="6"/>
  </conditionalFormatting>
  <conditionalFormatting sqref="I177">
    <cfRule type="duplicateValues" dxfId="0" priority="5"/>
  </conditionalFormatting>
  <conditionalFormatting sqref="D178">
    <cfRule type="duplicateValues" dxfId="0" priority="11"/>
  </conditionalFormatting>
  <conditionalFormatting sqref="E178:F178">
    <cfRule type="duplicateValues" dxfId="0" priority="12"/>
  </conditionalFormatting>
  <conditionalFormatting sqref="G178:H178">
    <cfRule type="duplicateValues" dxfId="0" priority="10"/>
  </conditionalFormatting>
  <conditionalFormatting sqref="D179:E179">
    <cfRule type="duplicateValues" dxfId="0" priority="4"/>
  </conditionalFormatting>
  <conditionalFormatting sqref="D164:D165">
    <cfRule type="duplicateValues" dxfId="0" priority="20"/>
  </conditionalFormatting>
  <conditionalFormatting sqref="E142:E145">
    <cfRule type="duplicateValues" dxfId="0" priority="35"/>
  </conditionalFormatting>
  <conditionalFormatting sqref="E146:E149">
    <cfRule type="duplicateValues" dxfId="0" priority="36"/>
  </conditionalFormatting>
  <conditionalFormatting sqref="F164:F165">
    <cfRule type="duplicateValues" dxfId="0" priority="19"/>
  </conditionalFormatting>
  <conditionalFormatting sqref="I38:I42">
    <cfRule type="duplicateValues" dxfId="0" priority="3"/>
  </conditionalFormatting>
  <conditionalFormatting sqref="I50:I54">
    <cfRule type="duplicateValues" dxfId="0" priority="1"/>
  </conditionalFormatting>
  <conditionalFormatting sqref="I45:I47 I49">
    <cfRule type="duplicateValues" dxfId="0" priority="2"/>
  </conditionalFormatting>
  <conditionalFormatting sqref="D140 D142:D149">
    <cfRule type="duplicateValues" dxfId="0" priority="38"/>
  </conditionalFormatting>
  <conditionalFormatting sqref="D141 F141">
    <cfRule type="duplicateValues" dxfId="0" priority="37"/>
  </conditionalFormatting>
  <conditionalFormatting sqref="D150:F150 H150">
    <cfRule type="duplicateValues" dxfId="0" priority="34"/>
  </conditionalFormatting>
  <conditionalFormatting sqref="D151:F152 I152">
    <cfRule type="duplicateValues" dxfId="0" priority="32"/>
  </conditionalFormatting>
  <conditionalFormatting sqref="D155:D156 F155:F156">
    <cfRule type="duplicateValues" dxfId="0" priority="28"/>
  </conditionalFormatting>
  <conditionalFormatting sqref="D157 F157">
    <cfRule type="duplicateValues" dxfId="0" priority="27"/>
  </conditionalFormatting>
  <conditionalFormatting sqref="D159:F160 D161:E161">
    <cfRule type="duplicateValues" dxfId="0" priority="26"/>
  </conditionalFormatting>
  <conditionalFormatting sqref="D163 H163 F163">
    <cfRule type="duplicateValues" dxfId="0" priority="22"/>
  </conditionalFormatting>
  <conditionalFormatting sqref="D176:F176 H176">
    <cfRule type="duplicateValues" dxfId="0" priority="9"/>
  </conditionalFormatting>
  <pageMargins left="0.590277777777778" right="0.511805555555556" top="0.471527777777778" bottom="0.275" header="0.393055555555556" footer="0.354166666666667"/>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年度计划汇总表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乐水</cp:lastModifiedBy>
  <dcterms:created xsi:type="dcterms:W3CDTF">2021-05-13T17:14:00Z</dcterms:created>
  <dcterms:modified xsi:type="dcterms:W3CDTF">2023-01-16T10:58:23Z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2052-10.1.0.7698</vt:lpwstr>
  </property>
  <property fmtid="{D5CDD505-2E9C-101B-9397-08002B2CF9AE}" pid="4" name="KSOReadingLayout">
    <vt:bool>true</vt:bool>
  </property>
</Properties>
</file>