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64011" filterPrivacy="1"/>
  <bookViews>
    <workbookView windowHeight="12645" windowWidth="22260" xWindow="2790" yWindow="1800"/>
  </bookViews>
  <sheets>
    <sheet name="Sheet1" r:id="rId1" sheetId="1"/>
  </sheets>
  <calcPr calcId="162913"/>
  <extLst>
    <ext uri="{140A7094-0E35-4892-8432-C4D2E57EDEB5}">
      <x15:workbookPr chartTrackingRefBase="1"/>
    </ext>
  </extLst>
</workbook>
</file>

<file path=xl/calcChain.xml><?xml version="1.0" encoding="utf-8"?>
<calcChain xmlns="http://schemas.openxmlformats.org/spreadsheetml/2006/main">
  <c i="1" l="1" r="H5"/>
  <c i="1" l="1" r="H6"/>
  <c i="1" r="H7"/>
  <c i="1" r="H8"/>
  <c i="1" l="1" r="I5"/>
  <c i="1" l="1" r="F8"/>
  <c i="1" r="E8"/>
  <c i="1" r="D8"/>
</calcChain>
</file>

<file path=xl/sharedStrings.xml><?xml version="1.0" encoding="utf-8"?>
<sst xmlns="http://schemas.openxmlformats.org/spreadsheetml/2006/main" count="267" uniqueCount="96">
  <si>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</si>
  <si>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</si>
  <si>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</si>
  <si>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</si>
  <si>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</si>
  <si>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</si>
  <si>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</si>
  <si>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</si>
  <si>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</si>
  <si>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</si>
  <si>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</si>
  <si>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</si>
  <si>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</si>
  <si>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</si>
  <si>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</si>
  <si>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</si>
  <si>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</si>
  <si>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实际完成情况</t>
    <phoneticPr fontId="1" type="noConversion"/>
  </si>
  <si>
    <t>年度绩效指标</t>
    <phoneticPr fontId="1" type="noConversion"/>
  </si>
  <si>
    <t>二级指标</t>
    <phoneticPr fontId="1" type="noConversion"/>
  </si>
  <si>
    <t>三级指标</t>
    <phoneticPr fontId="1" type="noConversion"/>
  </si>
  <si>
    <t>年度指标值</t>
    <phoneticPr fontId="1" type="noConversion"/>
  </si>
  <si>
    <t>实际完成值</t>
    <phoneticPr fontId="1" type="noConversion"/>
  </si>
  <si>
    <t>偏差原因分析及改进措施</t>
  </si>
  <si>
    <t>—</t>
    <phoneticPr fontId="1" type="noConversion"/>
  </si>
  <si>
    <t>一级指标</t>
    <phoneticPr fontId="1" type="noConversion"/>
  </si>
  <si>
    <t>${proAmt}</t>
    <phoneticPr fontId="1" type="noConversion"/>
  </si>
  <si>
    <t>${mgtDepName}</t>
    <phoneticPr fontId="1" type="noConversion"/>
  </si>
  <si>
    <t>${implAgencyName}</t>
    <phoneticPr fontId="1" type="noConversion"/>
  </si>
  <si>
    <t>${proDecAmt}</t>
    <phoneticPr fontId="1" type="noConversion"/>
  </si>
  <si>
    <t>${thisYearProDecAmt}</t>
    <phoneticPr fontId="1" type="noConversion"/>
  </si>
  <si>
    <t>${lastYearProDecAmt}</t>
    <phoneticPr fontId="1" type="noConversion"/>
  </si>
  <si>
    <t>${proBgtAppAmt}</t>
    <phoneticPr fontId="1" type="noConversion"/>
  </si>
  <si>
    <t>${thisYearProBgtAppAmt}</t>
    <phoneticPr fontId="1" type="noConversion"/>
  </si>
  <si>
    <t>${lastYearProBgtAppAmt}</t>
    <phoneticPr fontId="1" type="noConversion"/>
  </si>
  <si>
    <t>${actExpAmt}</t>
    <phoneticPr fontId="1" type="noConversion"/>
  </si>
  <si>
    <t>${thisYearActExpAmt}</t>
    <phoneticPr fontId="1" type="noConversion"/>
  </si>
  <si>
    <t>${lastYearActExpAmt}</t>
    <phoneticPr fontId="1" type="noConversion"/>
  </si>
  <si>
    <t>${expectedTarget}</t>
    <phoneticPr fontId="1" type="noConversion"/>
  </si>
  <si>
    <t>${actualPerformance}</t>
    <phoneticPr fontId="1" type="noConversion"/>
  </si>
  <si>
    <t>&lt;/jx:forEach&gt;</t>
    <phoneticPr fontId="7" type="noConversion"/>
  </si>
  <si>
    <t>${kpi.levelThrIndexName}</t>
    <phoneticPr fontId="1" type="noConversion"/>
  </si>
  <si>
    <t>${kpi.levelTwoIndexCodeName}</t>
    <phoneticPr fontId="1" type="noConversion"/>
  </si>
  <si>
    <t>${kpi.levelOneIndexCodeName}</t>
    <phoneticPr fontId="1" type="noConversion"/>
  </si>
  <si>
    <t>&lt;jx:forEach items="${perfExpEvaScoreDetailIndexDtoList}" var ="kpi"&gt;</t>
    <phoneticPr fontId="1" type="noConversion"/>
  </si>
  <si>
    <t>${kpi.indexValue}</t>
    <phoneticPr fontId="1" type="noConversion"/>
  </si>
  <si>
    <t>${kpi.actualCompletionValue}</t>
    <phoneticPr fontId="1" type="noConversion"/>
  </si>
  <si>
    <t>${kpi.score}</t>
    <phoneticPr fontId="1" type="noConversion"/>
  </si>
  <si>
    <t>${kpi.evaScore}</t>
    <phoneticPr fontId="1" type="noConversion"/>
  </si>
  <si>
    <t>${kpi.causeDeviationImprovementMeasures}</t>
    <phoneticPr fontId="1" type="noConversion"/>
  </si>
  <si>
    <t>总分</t>
    <phoneticPr fontId="1" type="noConversion"/>
  </si>
  <si>
    <t>${totalScore}</t>
    <phoneticPr fontId="1" type="noConversion"/>
  </si>
  <si>
    <t>${totalEvaScore}</t>
    <phoneticPr fontId="1" type="noConversion"/>
  </si>
  <si>
    <t>${proName}</t>
    <phoneticPr fontId="1" type="noConversion"/>
  </si>
  <si>
    <t>项目资金（元）</t>
    <phoneticPr fontId="1" type="noConversion"/>
  </si>
  <si>
    <t>同心龙华议政厅项目</t>
  </si>
  <si>
    <t>中共深圳市龙华区委统一战线工作部</t>
  </si>
  <si>
    <t>1.投标人应深度挖掘议题要点，邀请行业内知名专家学者根据各自擅长的领域对重点议题进行深入解读、讨论并提出意见建议，相关区职能部门现场回应，进行政策宣讲，活动现场形成浓烈的议政氛围。2.提前邀请新闻媒体人员，现场活动要按规定要求在市、区级媒体上进行宣传报导，并确保有统战元素。3.投标人要对嘉宾观点意见进行梳理汇总，撰写向区委区政府的建议报告，报告内容需有深度、有见地、有针对性，并落脚于龙华区实际给出可行性建议，为区委区政府作决策提供参考。4.活动后要对现场市民群众意见建议进行梳理汇总，请相关职能部门及时予以回应，并后续对活动中提出的建议意见进行持续跟进和反馈，确保议政内容得到有效的落地落实。</t>
  </si>
  <si>
    <t>有效的落地落实2021年“同心龙华”议政厅项目，积极建言献策、参政议政，增强区委区政府决策的科学性</t>
  </si>
  <si>
    <t>产出指标</t>
  </si>
  <si>
    <t>数量指标</t>
  </si>
  <si>
    <t>活动期数</t>
  </si>
  <si>
    <t>2期</t>
  </si>
  <si>
    <t>6.0</t>
  </si>
  <si>
    <t/>
  </si>
  <si>
    <t>深广电自有媒体数量</t>
  </si>
  <si>
    <t>2次</t>
  </si>
  <si>
    <t>深广电微信公众号数量</t>
  </si>
  <si>
    <t>2条</t>
  </si>
  <si>
    <t>深广电资讯数量</t>
  </si>
  <si>
    <t>议政活动短视频数量</t>
  </si>
  <si>
    <t>深广电APP直播次数</t>
  </si>
  <si>
    <t>质量指标</t>
  </si>
  <si>
    <t>合同要求达成率</t>
  </si>
  <si>
    <t>100%</t>
  </si>
  <si>
    <t>5.0</t>
  </si>
  <si>
    <t>时效指标</t>
  </si>
  <si>
    <t>项目实施计划</t>
  </si>
  <si>
    <t>按合同规定的服务期内，按时完成3期活动</t>
  </si>
  <si>
    <t>成本指标</t>
  </si>
  <si>
    <t>预算执行率</t>
  </si>
  <si>
    <t>≧95%</t>
  </si>
  <si>
    <t>4.0</t>
  </si>
  <si>
    <t>效益指标</t>
  </si>
  <si>
    <t>经济效益指标</t>
  </si>
  <si>
    <t>不适用</t>
  </si>
  <si>
    <t>0.0</t>
  </si>
  <si>
    <t>社会效益指标</t>
  </si>
  <si>
    <t>增强区委区政府决策的科学性</t>
  </si>
  <si>
    <t>达到良好程度</t>
  </si>
  <si>
    <t>20.0</t>
  </si>
  <si>
    <t>生态效益指标</t>
  </si>
  <si>
    <t>满意度指标</t>
  </si>
  <si>
    <t>辖区群众满意度</t>
  </si>
  <si>
    <t>≧90%</t>
  </si>
  <si>
    <t>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</si>
</sst>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0_ "/>
  </numFmts>
  <fonts count="9" x14ac:knownFonts="1">
    <font>
      <sz val="11"/>
      <color theme="1"/>
      <name val="等线"/>
      <family val="2"/>
      <scheme val="minor"/>
    </font>
    <font>
      <sz val="9"/>
      <name val="等线"/>
      <family val="3"/>
      <charset val="134"/>
      <scheme val="minor"/>
    </font>
    <font>
      <b/>
      <sz val="10"/>
      <color rgb="FF666666"/>
      <name val="微软雅黑"/>
      <family val="2"/>
      <charset val="134"/>
    </font>
    <font>
      <sz val="11"/>
      <name val="微软雅黑"/>
      <family val="2"/>
      <charset val="134"/>
    </font>
    <font>
      <sz val="11"/>
      <color theme="1"/>
      <name val="微软雅黑"/>
      <family val="2"/>
      <charset val="134"/>
    </font>
    <font>
      <b/>
      <sz val="14"/>
      <color theme="1"/>
      <name val="微软雅黑"/>
      <family val="2"/>
      <charset val="134"/>
    </font>
    <font>
      <sz val="8"/>
      <color theme="1"/>
      <name val="微软雅黑"/>
      <family val="2"/>
      <charset val="134"/>
    </font>
    <font>
      <sz val="9"/>
      <name val="等线"/>
      <family val="2"/>
      <charset val="134"/>
      <scheme val="minor"/>
    </font>
    <font>
      <sz val="11"/>
      <color theme="1"/>
      <name val="等线"/>
      <family val="3"/>
      <charset val="134"/>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borderId="0" fillId="0" fontId="0" numFmtId="0"/>
  </cellStyleXfs>
  <cellXfs count="48">
    <xf borderId="0" fillId="0" fontId="0" numFmtId="0" xfId="0"/>
    <xf applyAlignment="1" applyBorder="1" applyFont="1" borderId="1" fillId="0" fontId="4" numFmtId="0" xfId="0">
      <alignment horizontal="center"/>
    </xf>
    <xf applyBorder="1" applyFont="1" borderId="1" fillId="0" fontId="4" numFmtId="0" xfId="0"/>
    <xf applyBorder="1" applyFill="1" applyFont="1" borderId="1" fillId="2" fontId="4" numFmtId="0" xfId="0"/>
    <xf applyAlignment="1" applyBorder="1" applyFill="1" applyFont="1" borderId="1" fillId="2" fontId="4" numFmtId="0" xfId="0">
      <alignment horizontal="center" vertical="center"/>
    </xf>
    <xf applyAlignment="1" applyBorder="1" applyFont="1" applyNumberFormat="1" borderId="1" fillId="0" fontId="6" numFmtId="176" xfId="0">
      <alignment horizontal="center" vertical="center"/>
    </xf>
    <xf applyAlignment="1" applyBorder="1" applyFont="1" applyNumberFormat="1" borderId="1" fillId="0" fontId="4" numFmtId="177" xfId="0">
      <alignment horizontal="center" vertical="center"/>
    </xf>
    <xf applyAlignment="1" applyBorder="1" applyFill="1" applyFont="1" borderId="2" fillId="2" fontId="4" numFmtId="0" xfId="0">
      <alignment horizontal="center"/>
    </xf>
    <xf applyAlignment="1" applyBorder="1" applyFill="1" applyFont="1" borderId="2" fillId="2" fontId="2" numFmtId="0" xfId="0">
      <alignment horizontal="center" vertical="center"/>
    </xf>
    <xf applyAlignment="1" applyBorder="1" applyFill="1" applyFont="1" borderId="6" fillId="0" fontId="3" numFmtId="0" xfId="0">
      <alignment vertical="center" wrapText="1"/>
    </xf>
    <xf applyAlignment="1" applyBorder="1" applyFill="1" applyFont="1" borderId="7" fillId="0" fontId="3" numFmtId="0" xfId="0">
      <alignment vertical="center"/>
    </xf>
    <xf applyBorder="1" applyFill="1" applyFont="1" borderId="7" fillId="0" fontId="4" numFmtId="0" xfId="0"/>
    <xf applyBorder="1" applyFill="1" applyFont="1" borderId="8" fillId="0" fontId="4" numFmtId="0" xfId="0"/>
    <xf applyAlignment="1" applyBorder="1" applyFill="1" borderId="7" fillId="0" fontId="0" numFmtId="0" xfId="0">
      <alignment vertical="center"/>
    </xf>
    <xf applyAlignment="1" applyBorder="1" applyFont="1" borderId="4" fillId="0" fontId="4" numFmtId="0" xfId="0">
      <alignment horizontal="center"/>
    </xf>
    <xf applyAlignment="1" applyBorder="1" applyFill="1" applyFont="1" borderId="6" fillId="0" fontId="3" numFmtId="0" xfId="0">
      <alignment vertical="center"/>
    </xf>
    <xf applyBorder="1" applyFill="1" applyFont="1" borderId="7" fillId="0" fontId="8" numFmtId="0" xfId="0"/>
    <xf applyAlignment="1" applyBorder="1" applyFill="1" applyFont="1" borderId="1" fillId="2" fontId="3" numFmtId="0" xfId="0">
      <alignment vertical="center"/>
    </xf>
    <xf applyAlignment="1" applyBorder="1" applyFont="1" borderId="1" fillId="0" fontId="3" numFmtId="0" xfId="0">
      <alignment vertical="center"/>
    </xf>
    <xf applyAlignment="1" applyBorder="1" applyFont="1" borderId="1" fillId="0" fontId="4" numFmtId="0" xfId="0"/>
    <xf applyBorder="1" applyFont="1" applyNumberFormat="1" borderId="1" fillId="0" fontId="4" numFmtId="176" xfId="0"/>
    <xf applyBorder="1" applyFont="1" applyNumberFormat="1" borderId="1" fillId="0" fontId="4" numFmtId="0" xfId="0"/>
    <xf applyAlignment="1" applyBorder="1" applyFill="1" applyFont="1" borderId="1" fillId="2" fontId="4" numFmtId="0" xfId="0">
      <alignment horizontal="center" vertical="center" wrapText="1"/>
    </xf>
    <xf applyAlignment="1" applyBorder="1" applyFill="1" applyFont="1" borderId="1" fillId="2" fontId="4" numFmtId="0" xfId="0">
      <alignment vertical="center" wrapText="1"/>
    </xf>
    <xf applyAlignment="1" applyBorder="1" applyFill="1" applyFont="1" borderId="6" fillId="2" fontId="4" numFmtId="0" xfId="0">
      <alignment vertical="center" wrapText="1"/>
    </xf>
    <xf applyAlignment="1" applyBorder="1" applyFont="1" borderId="5" fillId="0" fontId="5" numFmtId="0" xfId="0">
      <alignment horizontal="center" vertical="center"/>
    </xf>
    <xf applyAlignment="1" applyBorder="1" applyFill="1" applyFont="1" borderId="1" fillId="2" fontId="4" numFmtId="0" xfId="0">
      <alignment horizontal="center"/>
    </xf>
    <xf applyAlignment="1" applyBorder="1" applyFill="1" applyFont="1" borderId="1" fillId="2" fontId="4" numFmtId="0" xfId="0">
      <alignment horizontal="center" vertical="center" wrapText="1"/>
    </xf>
    <xf applyAlignment="1" applyBorder="1" applyFont="1" borderId="1" fillId="0" fontId="4" numFmtId="0" xfId="0">
      <alignment horizontal="center" vertical="center"/>
    </xf>
    <xf applyAlignment="1" applyBorder="1" applyFill="1" applyFont="1" borderId="1" fillId="2" fontId="4" numFmtId="0" xfId="0">
      <alignment horizontal="left" vertical="center"/>
    </xf>
    <xf applyAlignment="1" applyBorder="1" applyFill="1" applyFont="1" borderId="1" fillId="2" fontId="4" numFmtId="0" xfId="0">
      <alignment horizontal="center" vertical="center"/>
    </xf>
    <xf applyAlignment="1" applyBorder="1" applyFill="1" applyFont="1" borderId="2" fillId="2" fontId="4" numFmtId="0" xfId="0">
      <alignment horizontal="center" vertical="center" wrapText="1"/>
    </xf>
    <xf applyAlignment="1" applyBorder="1" applyFill="1" applyFont="1" borderId="3" fillId="2" fontId="4" numFmtId="0" xfId="0">
      <alignment horizontal="center" vertical="center" wrapText="1"/>
    </xf>
    <xf applyAlignment="1" applyBorder="1" applyFill="1" applyFont="1" borderId="4" fillId="2" fontId="4" numFmtId="0" xfId="0">
      <alignment horizontal="center" vertical="center" wrapText="1"/>
    </xf>
    <xf applyAlignment="1" applyBorder="1" applyFont="1" borderId="1" fillId="0" fontId="4" numFmtId="0" xfId="0">
      <alignment horizontal="center"/>
    </xf>
    <xf applyAlignment="1" applyBorder="1" applyFill="1" applyFont="1" borderId="6" fillId="2" fontId="4" numFmtId="0" xfId="0">
      <alignment horizontal="right" vertical="center"/>
    </xf>
    <xf applyAlignment="1" applyBorder="1" applyFill="1" applyFont="1" borderId="8" fillId="2" fontId="4" numFmtId="0" xfId="0">
      <alignment horizontal="right" vertical="center"/>
    </xf>
    <xf applyAlignment="1" applyBorder="1" applyFill="1" applyFont="1" borderId="1" fillId="2" fontId="4" numFmtId="0" xfId="0">
      <alignment horizontal="right" vertical="center"/>
    </xf>
    <xf applyAlignment="1" applyBorder="1" applyFont="1" borderId="6" fillId="0" fontId="4" numFmtId="0" xfId="0">
      <alignment horizontal="center"/>
    </xf>
    <xf applyAlignment="1" applyBorder="1" applyFont="1" borderId="7" fillId="0" fontId="4" numFmtId="0" xfId="0">
      <alignment horizontal="center"/>
    </xf>
    <xf applyAlignment="1" applyBorder="1" applyFont="1" borderId="8" fillId="0" fontId="4" numFmtId="0" xfId="0">
      <alignment horizontal="center"/>
    </xf>
    <xf applyAlignment="1" applyBorder="1" applyFill="1" applyFont="1" borderId="4" fillId="2" fontId="4" numFmtId="0" xfId="0">
      <alignment horizontal="center"/>
    </xf>
    <xf applyAlignment="1" applyBorder="1" applyFill="1" applyFont="1" borderId="6" fillId="2" fontId="4" numFmtId="0" xfId="0">
      <alignment horizontal="center"/>
    </xf>
    <xf applyAlignment="1" applyBorder="1" applyFill="1" applyFont="1" borderId="7" fillId="2" fontId="4" numFmtId="0" xfId="0">
      <alignment horizontal="center"/>
    </xf>
    <xf applyAlignment="1" applyBorder="1" applyFill="1" applyFont="1" borderId="8" fillId="2" fontId="4" numFmtId="0" xfId="0">
      <alignment horizontal="center"/>
    </xf>
    <xf applyAlignment="1" applyBorder="1" applyFont="1" borderId="6" fillId="0" fontId="4" numFmtId="0" xfId="0">
      <alignment horizontal="center" vertical="center" wrapText="1"/>
    </xf>
    <xf applyAlignment="1" applyBorder="1" applyFont="1" borderId="7" fillId="0" fontId="4" numFmtId="0" xfId="0">
      <alignment horizontal="center" vertical="center" wrapText="1"/>
    </xf>
    <xf applyAlignment="1" applyBorder="1" applyFont="1" borderId="8" fillId="0" fontId="4" numFmtId="0" xfId="0">
      <alignment horizontal="center" vertical="center" wrapText="1"/>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 Id="rId5" Target="calcChain.xml" Type="http://schemas.openxmlformats.org/officeDocument/2006/relationships/calcChain"/></Relationships>
</file>

<file path=xl/theme/theme1.xml><?xml version="1.0" encoding="utf-8"?>
<a:theme xmlns:a="http://schemas.openxmlformats.org/drawingml/2006/main" name="Office 主题​​">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panose="020F0302020204030204"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id="{62F939B6-93AF-4DB8-9C6B-D6C7DFDC589F}" name="Office Theme" vid="{4A3C46E8-61CC-4603-A589-7422A47A8E4A}"/>
    </a:ext>
  </a:ext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K25"/>
  <sheetViews>
    <sheetView tabSelected="1" workbookViewId="0" zoomScale="115" zoomScaleNormal="115">
      <selection activeCell="H5" sqref="H5"/>
    </sheetView>
  </sheetViews>
  <sheetFormatPr defaultRowHeight="14.25" x14ac:dyDescent="0.2"/>
  <cols>
    <col min="2" max="2" customWidth="true" width="12.625" collapsed="false"/>
    <col min="3" max="3" customWidth="true" width="15.625" collapsed="false"/>
    <col min="4" max="6" customWidth="true" width="12.625" collapsed="false"/>
    <col min="7" max="8" customWidth="true" width="6.625" collapsed="false"/>
    <col min="9" max="9" customWidth="true" width="24.625" collapsed="false"/>
    <col min="10" max="10" customWidth="true" hidden="true" width="0.0" collapsed="false"/>
  </cols>
  <sheetData>
    <row customHeight="1" ht="27" r="1" spans="1:10" x14ac:dyDescent="0.2">
      <c r="A1" s="25" t="s">
        <v>0</v>
      </c>
      <c r="B1" s="25"/>
      <c r="C1" s="25"/>
      <c r="D1" s="25"/>
      <c r="E1" s="25"/>
      <c r="F1" s="25"/>
      <c r="G1" s="25"/>
      <c r="H1" s="25"/>
      <c r="I1" s="25"/>
    </row>
    <row ht="16.5" r="2" spans="1:10" x14ac:dyDescent="0.3">
      <c r="A2" s="3" t="s">
        <v>1</v>
      </c>
      <c r="B2" s="38" t="s">
        <v>55</v>
      </c>
      <c r="C2" s="39"/>
      <c r="D2" s="39"/>
      <c r="E2" s="40"/>
      <c r="F2" s="3" t="s">
        <v>3</v>
      </c>
      <c r="G2" s="34" t="n">
        <v>1500000.0</v>
      </c>
      <c r="H2" s="34"/>
      <c r="I2" s="34"/>
    </row>
    <row ht="16.5" r="3" spans="1:10" x14ac:dyDescent="0.3">
      <c r="A3" s="3" t="s">
        <v>2</v>
      </c>
      <c r="B3" s="38" t="s">
        <v>56</v>
      </c>
      <c r="C3" s="39"/>
      <c r="D3" s="39"/>
      <c r="E3" s="40"/>
      <c r="F3" s="3" t="s">
        <v>4</v>
      </c>
      <c r="G3" s="34"/>
      <c r="H3" s="34"/>
      <c r="I3" s="34"/>
    </row>
    <row ht="16.5" r="4" spans="1:10" x14ac:dyDescent="0.2">
      <c r="A4" s="31" t="s">
        <v>54</v>
      </c>
      <c r="B4" s="29"/>
      <c r="C4" s="29"/>
      <c r="D4" s="4" t="s">
        <v>9</v>
      </c>
      <c r="E4" s="4" t="s">
        <v>10</v>
      </c>
      <c r="F4" s="4" t="s">
        <v>11</v>
      </c>
      <c r="G4" s="4" t="s">
        <v>12</v>
      </c>
      <c r="H4" s="4" t="s">
        <v>13</v>
      </c>
      <c r="I4" s="4" t="s">
        <v>14</v>
      </c>
    </row>
    <row ht="16.5" r="5" spans="1:10" x14ac:dyDescent="0.3">
      <c r="A5" s="32"/>
      <c r="B5" s="30" t="s">
        <v>5</v>
      </c>
      <c r="C5" s="30"/>
      <c r="D5" s="5" t="n">
        <v>500000.0</v>
      </c>
      <c r="E5" s="5" t="n">
        <v>500000.0</v>
      </c>
      <c r="F5" s="5" t="n">
        <v>500000.0</v>
      </c>
      <c r="G5" s="6">
        <v>10</v>
      </c>
      <c r="H5" s="5" t="e">
        <f>IF(AND(E5=0,F5=0),1,IF(E5=0,0,ROUND(F5/E5,2)))</f>
        <v>#VALUE!</v>
      </c>
      <c r="I5" s="5" t="e">
        <f>ROUND(H5*G5,2)</f>
        <v>#VALUE!</v>
      </c>
      <c r="J5" s="20" t="n">
        <v>90.0</v>
      </c>
    </row>
    <row ht="16.5" r="6" spans="1:10" x14ac:dyDescent="0.3">
      <c r="A6" s="32"/>
      <c r="B6" s="35" t="s">
        <v>6</v>
      </c>
      <c r="C6" s="36"/>
      <c r="D6" s="5" t="n">
        <v>500000.0</v>
      </c>
      <c r="E6" s="5" t="n">
        <v>500000.0</v>
      </c>
      <c r="F6" s="5" t="n">
        <v>500000.0</v>
      </c>
      <c r="G6" s="1" t="s">
        <v>24</v>
      </c>
      <c r="H6" s="5" t="e">
        <f ref="H6:H8" si="0" t="shared">IF(E6=0,0,ROUND(F6/E6,2))</f>
        <v>#VALUE!</v>
      </c>
      <c r="I6" s="1" t="s">
        <v>24</v>
      </c>
    </row>
    <row ht="16.5" r="7" spans="1:10" x14ac:dyDescent="0.3">
      <c r="A7" s="32"/>
      <c r="B7" s="35" t="s">
        <v>7</v>
      </c>
      <c r="C7" s="36"/>
      <c r="D7" s="5" t="n">
        <v>0.0</v>
      </c>
      <c r="E7" s="5" t="n">
        <v>0.0</v>
      </c>
      <c r="F7" s="5" t="n">
        <v>0.0</v>
      </c>
      <c r="G7" s="1" t="s">
        <v>24</v>
      </c>
      <c r="H7" s="5" t="e">
        <f si="0" t="shared"/>
        <v>#VALUE!</v>
      </c>
      <c r="I7" s="1" t="s">
        <v>24</v>
      </c>
    </row>
    <row ht="16.5" r="8" spans="1:10" x14ac:dyDescent="0.3">
      <c r="A8" s="33"/>
      <c r="B8" s="37" t="s">
        <v>8</v>
      </c>
      <c r="C8" s="37"/>
      <c r="D8" s="5" t="e">
        <f>D5-D6-D7</f>
        <v>#VALUE!</v>
      </c>
      <c r="E8" s="5" t="e">
        <f>E5-E6-E7</f>
        <v>#VALUE!</v>
      </c>
      <c r="F8" s="5" t="e">
        <f>F5-F6-F7</f>
        <v>#VALUE!</v>
      </c>
      <c r="G8" s="1" t="s">
        <v>24</v>
      </c>
      <c r="H8" s="5" t="e">
        <f si="0" t="shared"/>
        <v>#VALUE!</v>
      </c>
      <c r="I8" s="1" t="s">
        <v>24</v>
      </c>
    </row>
    <row ht="16.5" r="9" spans="1:10" x14ac:dyDescent="0.3">
      <c r="A9" s="27" t="s">
        <v>15</v>
      </c>
      <c r="B9" s="42" t="s">
        <v>16</v>
      </c>
      <c r="C9" s="43"/>
      <c r="D9" s="43"/>
      <c r="E9" s="44"/>
      <c r="F9" s="26" t="s">
        <v>17</v>
      </c>
      <c r="G9" s="26"/>
      <c r="H9" s="26"/>
      <c r="I9" s="26"/>
    </row>
    <row customHeight="1" ht="52.5" r="10" spans="1:10" x14ac:dyDescent="0.2">
      <c r="A10" s="27"/>
      <c r="B10" s="45" t="s">
        <v>57</v>
      </c>
      <c r="C10" s="46"/>
      <c r="D10" s="46"/>
      <c r="E10" s="47"/>
      <c r="F10" s="28" t="s">
        <v>58</v>
      </c>
      <c r="G10" s="28"/>
      <c r="H10" s="28"/>
      <c r="I10" s="28"/>
    </row>
    <row customHeight="1" ht="20.25" r="11" spans="1:10" x14ac:dyDescent="0.3">
      <c r="A11" s="22" t="s">
        <v>18</v>
      </c>
      <c r="B11" s="7" t="s">
        <v>25</v>
      </c>
      <c r="C11" s="7" t="s">
        <v>19</v>
      </c>
      <c r="D11" s="7" t="s">
        <v>20</v>
      </c>
      <c r="E11" s="7" t="s">
        <v>21</v>
      </c>
      <c r="F11" s="7" t="s">
        <v>22</v>
      </c>
      <c r="G11" s="7" t="s">
        <v>12</v>
      </c>
      <c r="H11" s="7" t="s">
        <v>14</v>
      </c>
      <c r="I11" s="8" t="s">
        <v>23</v>
      </c>
    </row>
    <row r="12" spans="1:10" x14ac:dyDescent="0.3" ht="16.5" customHeight="true">
      <c r="A12" s="23"/>
      <c r="B12" s="17" t="s">
        <v>59</v>
      </c>
      <c r="C12" s="18" t="s">
        <v>60</v>
      </c>
      <c r="D12" s="2" t="s">
        <v>61</v>
      </c>
      <c r="E12" s="2" t="s">
        <v>62</v>
      </c>
      <c r="F12" s="2" t="s">
        <v>62</v>
      </c>
      <c r="G12" s="2" t="s">
        <v>63</v>
      </c>
      <c r="H12" s="2" t="s">
        <v>63</v>
      </c>
      <c r="I12" s="19"/>
    </row>
    <row r="13" ht="16.5" customHeight="true">
      <c r="A13" s="23"/>
      <c r="B13" s="17" t="s">
        <v>59</v>
      </c>
      <c r="C13" s="18" t="s">
        <v>60</v>
      </c>
      <c r="D13" s="2" t="s">
        <v>65</v>
      </c>
      <c r="E13" s="2" t="s">
        <v>66</v>
      </c>
      <c r="F13" s="2" t="s">
        <v>66</v>
      </c>
      <c r="G13" s="2" t="s">
        <v>63</v>
      </c>
      <c r="H13" s="2" t="s">
        <v>63</v>
      </c>
      <c r="I13" s="19"/>
    </row>
    <row r="14" ht="16.5" customHeight="true">
      <c r="A14" s="23"/>
      <c r="B14" s="17" t="s">
        <v>59</v>
      </c>
      <c r="C14" s="18" t="s">
        <v>60</v>
      </c>
      <c r="D14" s="2" t="s">
        <v>67</v>
      </c>
      <c r="E14" s="2" t="s">
        <v>68</v>
      </c>
      <c r="F14" s="2" t="s">
        <v>68</v>
      </c>
      <c r="G14" s="2" t="s">
        <v>63</v>
      </c>
      <c r="H14" s="2" t="s">
        <v>63</v>
      </c>
      <c r="I14" s="19"/>
    </row>
    <row r="15" ht="16.5" customHeight="true">
      <c r="A15" s="23"/>
      <c r="B15" s="17" t="s">
        <v>59</v>
      </c>
      <c r="C15" s="18" t="s">
        <v>60</v>
      </c>
      <c r="D15" s="2" t="s">
        <v>69</v>
      </c>
      <c r="E15" s="2" t="s">
        <v>68</v>
      </c>
      <c r="F15" s="2" t="s">
        <v>68</v>
      </c>
      <c r="G15" s="2" t="s">
        <v>63</v>
      </c>
      <c r="H15" s="2" t="s">
        <v>63</v>
      </c>
      <c r="I15" s="19"/>
    </row>
    <row r="16" ht="16.5" customHeight="true">
      <c r="A16" s="23"/>
      <c r="B16" s="17" t="s">
        <v>59</v>
      </c>
      <c r="C16" s="18" t="s">
        <v>60</v>
      </c>
      <c r="D16" s="2" t="s">
        <v>70</v>
      </c>
      <c r="E16" s="2" t="s">
        <v>66</v>
      </c>
      <c r="F16" s="2" t="s">
        <v>66</v>
      </c>
      <c r="G16" s="2" t="s">
        <v>63</v>
      </c>
      <c r="H16" s="2" t="s">
        <v>63</v>
      </c>
      <c r="I16" s="19"/>
    </row>
    <row r="17" ht="16.5" customHeight="true">
      <c r="A17" s="23"/>
      <c r="B17" s="17" t="s">
        <v>59</v>
      </c>
      <c r="C17" s="18" t="s">
        <v>60</v>
      </c>
      <c r="D17" s="2" t="s">
        <v>71</v>
      </c>
      <c r="E17" s="2" t="s">
        <v>66</v>
      </c>
      <c r="F17" s="2" t="s">
        <v>66</v>
      </c>
      <c r="G17" s="2" t="s">
        <v>63</v>
      </c>
      <c r="H17" s="2" t="s">
        <v>63</v>
      </c>
      <c r="I17" s="19"/>
    </row>
    <row r="18" ht="16.5" customHeight="true">
      <c r="A18" s="23"/>
      <c r="B18" s="17" t="s">
        <v>59</v>
      </c>
      <c r="C18" s="18" t="s">
        <v>72</v>
      </c>
      <c r="D18" s="2" t="s">
        <v>73</v>
      </c>
      <c r="E18" s="2" t="s">
        <v>74</v>
      </c>
      <c r="F18" s="2" t="s">
        <v>74</v>
      </c>
      <c r="G18" s="2" t="s">
        <v>75</v>
      </c>
      <c r="H18" s="2" t="s">
        <v>75</v>
      </c>
      <c r="I18" s="19"/>
    </row>
    <row r="19" ht="16.5" customHeight="true">
      <c r="A19" s="23"/>
      <c r="B19" s="17" t="s">
        <v>59</v>
      </c>
      <c r="C19" s="18" t="s">
        <v>76</v>
      </c>
      <c r="D19" s="2" t="s">
        <v>77</v>
      </c>
      <c r="E19" s="2" t="s">
        <v>78</v>
      </c>
      <c r="F19" s="2" t="s">
        <v>74</v>
      </c>
      <c r="G19" s="2" t="s">
        <v>75</v>
      </c>
      <c r="H19" s="2" t="s">
        <v>75</v>
      </c>
      <c r="I19" s="19"/>
    </row>
    <row r="20" ht="16.5" customHeight="true">
      <c r="A20" s="23"/>
      <c r="B20" s="17" t="s">
        <v>59</v>
      </c>
      <c r="C20" s="18" t="s">
        <v>79</v>
      </c>
      <c r="D20" s="2" t="s">
        <v>80</v>
      </c>
      <c r="E20" s="2" t="s">
        <v>81</v>
      </c>
      <c r="F20" s="2" t="s">
        <v>74</v>
      </c>
      <c r="G20" s="2" t="s">
        <v>82</v>
      </c>
      <c r="H20" s="2" t="s">
        <v>82</v>
      </c>
      <c r="I20" s="19"/>
    </row>
    <row r="21" ht="16.5" customHeight="true">
      <c r="A21" s="23"/>
      <c r="B21" s="17" t="s">
        <v>83</v>
      </c>
      <c r="C21" s="18" t="s">
        <v>84</v>
      </c>
      <c r="D21" s="2" t="s">
        <v>85</v>
      </c>
      <c r="E21" s="2" t="s">
        <v>85</v>
      </c>
      <c r="F21" s="2" t="s">
        <v>85</v>
      </c>
      <c r="G21" s="2" t="s">
        <v>86</v>
      </c>
      <c r="H21" s="2" t="s">
        <v>86</v>
      </c>
      <c r="I21" s="19"/>
    </row>
    <row r="22" ht="16.5" customHeight="true">
      <c r="A22" s="23"/>
      <c r="B22" s="17" t="s">
        <v>83</v>
      </c>
      <c r="C22" s="18" t="s">
        <v>87</v>
      </c>
      <c r="D22" s="2" t="s">
        <v>88</v>
      </c>
      <c r="E22" s="2" t="s">
        <v>89</v>
      </c>
      <c r="F22" s="2" t="s">
        <v>74</v>
      </c>
      <c r="G22" s="2" t="s">
        <v>90</v>
      </c>
      <c r="H22" s="2" t="s">
        <v>90</v>
      </c>
      <c r="I22" s="19"/>
    </row>
    <row r="23" ht="16.5" customHeight="true">
      <c r="A23" s="23"/>
      <c r="B23" s="17" t="s">
        <v>83</v>
      </c>
      <c r="C23" s="18" t="s">
        <v>91</v>
      </c>
      <c r="D23" s="2" t="s">
        <v>85</v>
      </c>
      <c r="E23" s="2" t="s">
        <v>85</v>
      </c>
      <c r="F23" s="2" t="s">
        <v>85</v>
      </c>
      <c r="G23" s="2" t="s">
        <v>86</v>
      </c>
      <c r="H23" s="2" t="s">
        <v>86</v>
      </c>
      <c r="I23" s="19"/>
    </row>
    <row r="24" ht="16.5" customHeight="true">
      <c r="A24" s="23"/>
      <c r="B24" s="17" t="s">
        <v>83</v>
      </c>
      <c r="C24" s="18" t="s">
        <v>92</v>
      </c>
      <c r="D24" s="2" t="s">
        <v>93</v>
      </c>
      <c r="E24" s="2" t="s">
        <v>94</v>
      </c>
      <c r="F24" s="2" t="s">
        <v>95</v>
      </c>
      <c r="G24" s="2" t="s">
        <v>90</v>
      </c>
      <c r="H24" s="2" t="s">
        <v>90</v>
      </c>
      <c r="I24" s="19"/>
    </row>
    <row r="25" spans="1:10" x14ac:dyDescent="0.3" ht="16.5" customHeight="true">
      <c r="A25" s="2"/>
      <c r="B25" s="41" t="s">
        <v>50</v>
      </c>
      <c r="C25" s="41"/>
      <c r="D25" s="41"/>
      <c r="E25" s="41"/>
      <c r="F25" s="41"/>
      <c r="G25" s="21" t="n">
        <v>100.0</v>
      </c>
      <c r="H25" s="2" t="e">
        <f>I5+J5</f>
        <v>#VALUE!</v>
      </c>
      <c r="I25" s="14" t="s">
        <v>24</v>
      </c>
    </row>
  </sheetData>
  <sheetCalcPr fullCalcOnLoad="true"/>
  <mergeCells count="17">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 ref="B25:F25"/>
    <mergeCell ref="A11:A24"/>
    <mergeCell ref="B12:B20"/>
    <mergeCell ref="B21:B24"/>
    <mergeCell ref="C12:C17"/>
  </mergeCells>
  <phoneticPr fontId="1"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1</vt:i4>
      </vt:variant>
    </vt:vector>
  </HeadingPairs>
  <TitlesOfParts>
    <vt:vector baseType="lpstr" size="1">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2015-06-05T18:19:34Z</dcterms:created>
  <dcterms:modified xsi:type="dcterms:W3CDTF">2021-09-26T07:05:07Z</dcterms:modified>
</cp:coreProperties>
</file>