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<sst xmlns="http://schemas.openxmlformats.org/spreadsheetml/2006/main" count="82" uniqueCount="59">
  <si>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</si>
  <si>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</si>
  <si>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预留机动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</si>
  <si>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</si>
  <si>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</si>
  <si>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</si>
  <si>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</si>
  <si>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</si>
  <si>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</si>
  <si>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</si>
  <si>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</si>
  <si>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</si>
  <si>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</si>
  <si>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</si>
  <si>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</si>
  <si>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</si>
  <si>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</si>
  <si>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</si>
  <si>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</si>
  <si>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</si>
  <si>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</si>
  <si>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</si>
  <si>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</si>
  <si>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保障单位各项业务工作正常开展，提高应急和处理紧急状况能力，提高行政工作效率。</t>
  </si>
  <si>
    <t>调剂使用预留机动经费保障了业务工作的正常开展，提高了行政工作效率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</si>
  <si>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</si>
  <si>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</si>
  <si>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</si>
  <si>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</si>
  <si>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</si>
  <si>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</si>
  <si>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</si>
  <si>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</si>
  <si>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</si>
  <si>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</si>
  <si>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</si>
  <si>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预算准备金调剂次数</t>
  </si>
  <si>
    <t>2</t>
  </si>
  <si>
    <t>质量指标</t>
  </si>
  <si>
    <t>预算准备金使用程序规范率</t>
  </si>
  <si>
    <t>100%</t>
  </si>
  <si>
    <t>时效指标</t>
  </si>
  <si>
    <t>预算准备金使用时效</t>
  </si>
  <si>
    <t>2021年12月31日前</t>
  </si>
  <si>
    <t>2021年12月20日前已使用</t>
  </si>
  <si>
    <t>成本指标</t>
  </si>
  <si>
    <t>预算执行率</t>
  </si>
  <si>
    <t>≤100%</t>
  </si>
  <si>
    <t>效益指标
（40分）</t>
  </si>
  <si>
    <t>经济效益指标</t>
  </si>
  <si>
    <t>不适用</t>
  </si>
  <si>
    <t>社会效益指标</t>
  </si>
  <si>
    <t>提升应急和处理紧急状况能力</t>
  </si>
  <si>
    <t>得到提升</t>
  </si>
  <si>
    <t>生态效益指标</t>
  </si>
  <si>
    <t>满意度指标</t>
  </si>
  <si>
    <t>使用科室满意度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</si>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</sst>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1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22" borderId="12" applyNumberFormat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6" fillId="27" borderId="1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6" borderId="15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26" borderId="14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0" fillId="24" borderId="13" applyNumberFormat="false" applyFont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3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M7" sqref="M7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7" width="6.625" customWidth="true"/>
    <col min="8" max="8" width="8.37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1"/>
      <c r="F2" s="2" t="s">
        <v>3</v>
      </c>
      <c r="G2" s="32">
        <v>990000</v>
      </c>
      <c r="H2" s="32"/>
      <c r="I2" s="32"/>
    </row>
    <row r="3" spans="1:9">
      <c r="A3" s="2" t="s">
        <v>4</v>
      </c>
      <c r="B3" s="3" t="s">
        <v>5</v>
      </c>
      <c r="C3" s="4"/>
      <c r="D3" s="4"/>
      <c r="E3" s="31"/>
      <c r="F3" s="2" t="s">
        <v>6</v>
      </c>
      <c r="G3" s="32" t="s">
        <v>7</v>
      </c>
      <c r="H3" s="32"/>
      <c r="I3" s="32"/>
    </row>
    <row r="4" spans="1:9">
      <c r="A4" s="5" t="s">
        <v>8</v>
      </c>
      <c r="B4" s="6"/>
      <c r="C4" s="6"/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7" t="s">
        <v>14</v>
      </c>
    </row>
    <row r="5" spans="1:9">
      <c r="A5" s="8"/>
      <c r="B5" s="7" t="s">
        <v>15</v>
      </c>
      <c r="C5" s="7"/>
      <c r="D5" s="9">
        <v>330000</v>
      </c>
      <c r="E5" s="9">
        <f>SUM(E6:E8)</f>
        <v>330000</v>
      </c>
      <c r="F5" s="9">
        <f>SUM(F6:F8)</f>
        <v>329028</v>
      </c>
      <c r="G5" s="33">
        <v>10</v>
      </c>
      <c r="H5" s="34">
        <f>F5/E5</f>
        <v>0.997054545454545</v>
      </c>
      <c r="I5" s="45">
        <f>ROUND(H5*G5,2)</f>
        <v>9.97</v>
      </c>
    </row>
    <row r="6" spans="1:9">
      <c r="A6" s="8"/>
      <c r="B6" s="10" t="s">
        <v>16</v>
      </c>
      <c r="C6" s="11"/>
      <c r="D6" s="9">
        <v>330000</v>
      </c>
      <c r="E6" s="35">
        <v>330000</v>
      </c>
      <c r="F6" s="35">
        <v>329028</v>
      </c>
      <c r="G6" s="36" t="s">
        <v>17</v>
      </c>
      <c r="H6" s="34">
        <f>F6/E6</f>
        <v>0.997054545454545</v>
      </c>
      <c r="I6" s="36" t="s">
        <v>17</v>
      </c>
    </row>
    <row r="7" spans="1:9">
      <c r="A7" s="8"/>
      <c r="B7" s="10" t="s">
        <v>18</v>
      </c>
      <c r="C7" s="11"/>
      <c r="D7" s="9">
        <v>0</v>
      </c>
      <c r="E7" s="35">
        <v>0</v>
      </c>
      <c r="F7" s="35">
        <v>0</v>
      </c>
      <c r="G7" s="36" t="s">
        <v>17</v>
      </c>
      <c r="H7" s="9">
        <v>0</v>
      </c>
      <c r="I7" s="36" t="s">
        <v>17</v>
      </c>
    </row>
    <row r="8" spans="1:9">
      <c r="A8" s="12"/>
      <c r="B8" s="13" t="s">
        <v>19</v>
      </c>
      <c r="C8" s="13"/>
      <c r="D8" s="9">
        <f>D5-D6-D7</f>
        <v>0</v>
      </c>
      <c r="E8" s="35">
        <v>0</v>
      </c>
      <c r="F8" s="35">
        <v>0</v>
      </c>
      <c r="G8" s="36" t="s">
        <v>17</v>
      </c>
      <c r="H8" s="9">
        <f>H5-H6-H7</f>
        <v>0</v>
      </c>
      <c r="I8" s="36" t="s">
        <v>17</v>
      </c>
    </row>
    <row r="9" spans="1:9">
      <c r="A9" s="14" t="s">
        <v>20</v>
      </c>
      <c r="B9" s="15" t="s">
        <v>21</v>
      </c>
      <c r="C9" s="16"/>
      <c r="D9" s="16"/>
      <c r="E9" s="37"/>
      <c r="F9" s="2" t="s">
        <v>22</v>
      </c>
      <c r="G9" s="2"/>
      <c r="H9" s="2"/>
      <c r="I9" s="2"/>
    </row>
    <row r="10" ht="52.5" customHeight="true" spans="1:9">
      <c r="A10" s="14"/>
      <c r="B10" s="17" t="s">
        <v>23</v>
      </c>
      <c r="C10" s="18"/>
      <c r="D10" s="18"/>
      <c r="E10" s="38"/>
      <c r="F10" s="39" t="s">
        <v>24</v>
      </c>
      <c r="G10" s="39"/>
      <c r="H10" s="39"/>
      <c r="I10" s="39"/>
    </row>
    <row r="11" ht="20.25" customHeight="true" spans="1:9">
      <c r="A11" s="14" t="s">
        <v>25</v>
      </c>
      <c r="B11" s="19" t="s">
        <v>26</v>
      </c>
      <c r="C11" s="19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</row>
    <row r="12" ht="36" customHeight="true" spans="1:9">
      <c r="A12" s="20"/>
      <c r="B12" s="21" t="s">
        <v>34</v>
      </c>
      <c r="C12" s="22" t="s">
        <v>35</v>
      </c>
      <c r="D12" s="23" t="s">
        <v>36</v>
      </c>
      <c r="E12" s="26" t="s">
        <v>37</v>
      </c>
      <c r="F12" s="40" t="s">
        <v>37</v>
      </c>
      <c r="G12" s="41">
        <v>10</v>
      </c>
      <c r="H12" s="41">
        <v>10</v>
      </c>
      <c r="I12" s="46"/>
    </row>
    <row r="13" ht="36" customHeight="true" spans="1:9">
      <c r="A13" s="20"/>
      <c r="B13" s="21" t="s">
        <v>34</v>
      </c>
      <c r="C13" s="22" t="s">
        <v>38</v>
      </c>
      <c r="D13" s="23" t="s">
        <v>39</v>
      </c>
      <c r="E13" s="26" t="s">
        <v>40</v>
      </c>
      <c r="F13" s="40" t="s">
        <v>40</v>
      </c>
      <c r="G13" s="41">
        <v>20</v>
      </c>
      <c r="H13" s="41">
        <v>20</v>
      </c>
      <c r="I13" s="46"/>
    </row>
    <row r="14" ht="36" customHeight="true" spans="1:9">
      <c r="A14" s="20"/>
      <c r="B14" s="21" t="s">
        <v>34</v>
      </c>
      <c r="C14" s="22" t="s">
        <v>41</v>
      </c>
      <c r="D14" s="23" t="s">
        <v>42</v>
      </c>
      <c r="E14" s="23" t="s">
        <v>43</v>
      </c>
      <c r="F14" s="23" t="s">
        <v>44</v>
      </c>
      <c r="G14" s="41">
        <v>10</v>
      </c>
      <c r="H14" s="41">
        <v>10</v>
      </c>
      <c r="I14" s="46"/>
    </row>
    <row r="15" ht="19.5" customHeight="true" spans="1:9">
      <c r="A15" s="20"/>
      <c r="B15" s="21" t="s">
        <v>34</v>
      </c>
      <c r="C15" s="24" t="s">
        <v>45</v>
      </c>
      <c r="D15" s="25" t="s">
        <v>46</v>
      </c>
      <c r="E15" s="42" t="s">
        <v>47</v>
      </c>
      <c r="F15" s="40" t="s">
        <v>40</v>
      </c>
      <c r="G15" s="41">
        <v>10</v>
      </c>
      <c r="H15" s="41">
        <v>10</v>
      </c>
      <c r="I15" s="46"/>
    </row>
    <row r="16" ht="19.5" customHeight="true" spans="1:9">
      <c r="A16" s="20"/>
      <c r="B16" s="21" t="s">
        <v>48</v>
      </c>
      <c r="C16" s="22" t="s">
        <v>49</v>
      </c>
      <c r="D16" s="26" t="s">
        <v>50</v>
      </c>
      <c r="E16" s="26" t="s">
        <v>50</v>
      </c>
      <c r="F16" s="40" t="s">
        <v>50</v>
      </c>
      <c r="G16" s="43">
        <v>0</v>
      </c>
      <c r="H16" s="43">
        <v>0</v>
      </c>
      <c r="I16" s="46"/>
    </row>
    <row r="17" ht="42" customHeight="true" spans="1:9">
      <c r="A17" s="20"/>
      <c r="B17" s="21" t="s">
        <v>48</v>
      </c>
      <c r="C17" s="22" t="s">
        <v>51</v>
      </c>
      <c r="D17" s="23" t="s">
        <v>52</v>
      </c>
      <c r="E17" s="26" t="s">
        <v>53</v>
      </c>
      <c r="F17" s="40" t="s">
        <v>53</v>
      </c>
      <c r="G17" s="41">
        <v>20</v>
      </c>
      <c r="H17" s="41">
        <v>20</v>
      </c>
      <c r="I17" s="46"/>
    </row>
    <row r="18" ht="19.5" customHeight="true" spans="1:9">
      <c r="A18" s="20"/>
      <c r="B18" s="21" t="s">
        <v>48</v>
      </c>
      <c r="C18" s="22" t="s">
        <v>54</v>
      </c>
      <c r="D18" s="26" t="s">
        <v>50</v>
      </c>
      <c r="E18" s="26" t="s">
        <v>50</v>
      </c>
      <c r="F18" s="40" t="s">
        <v>50</v>
      </c>
      <c r="G18" s="43">
        <v>0</v>
      </c>
      <c r="H18" s="43">
        <v>0</v>
      </c>
      <c r="I18" s="46"/>
    </row>
    <row r="19" ht="31" customHeight="true" spans="1:9">
      <c r="A19" s="20"/>
      <c r="B19" s="21" t="s">
        <v>48</v>
      </c>
      <c r="C19" s="22" t="s">
        <v>55</v>
      </c>
      <c r="D19" s="23" t="s">
        <v>56</v>
      </c>
      <c r="E19" s="26" t="s">
        <v>40</v>
      </c>
      <c r="F19" s="40" t="s">
        <v>40</v>
      </c>
      <c r="G19" s="41">
        <v>20</v>
      </c>
      <c r="H19" s="41">
        <v>20</v>
      </c>
      <c r="I19" s="46"/>
    </row>
    <row r="20" ht="16.5" customHeight="true" spans="1:9">
      <c r="A20" s="27"/>
      <c r="B20" s="15" t="s">
        <v>57</v>
      </c>
      <c r="C20" s="16"/>
      <c r="D20" s="16"/>
      <c r="E20" s="16"/>
      <c r="F20" s="37"/>
      <c r="G20" s="44">
        <f ca="1">G5+SUM(INDIRECT("G12:G"&amp;ROW()-1))</f>
        <v>100</v>
      </c>
      <c r="H20" s="32">
        <f ca="1">I5+SUM(INDIRECT("H12:H"&amp;ROW()-1))</f>
        <v>99.97</v>
      </c>
      <c r="I20" s="36" t="s">
        <v>17</v>
      </c>
    </row>
    <row r="21" ht="14.25" customHeight="true" spans="1:9">
      <c r="A21" s="28" t="s">
        <v>58</v>
      </c>
      <c r="B21" s="28"/>
      <c r="C21" s="28"/>
      <c r="D21" s="28"/>
      <c r="E21" s="28"/>
      <c r="F21" s="28"/>
      <c r="G21" s="28"/>
      <c r="H21" s="28"/>
      <c r="I21" s="28"/>
    </row>
    <row r="22" ht="14.25" customHeight="true" spans="1:9">
      <c r="A22" s="29"/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29"/>
      <c r="B23" s="29"/>
      <c r="C23" s="29"/>
      <c r="D23" s="29"/>
      <c r="E23" s="29"/>
      <c r="F23" s="29"/>
      <c r="G23" s="29"/>
      <c r="H23" s="29"/>
      <c r="I23" s="29"/>
    </row>
    <row r="24" ht="14.25" customHeight="true" spans="1:9">
      <c r="A24" s="29"/>
      <c r="B24" s="29"/>
      <c r="C24" s="29"/>
      <c r="D24" s="29"/>
      <c r="E24" s="29"/>
      <c r="F24" s="29"/>
      <c r="G24" s="29"/>
      <c r="H24" s="29"/>
      <c r="I24" s="29"/>
    </row>
    <row r="25" ht="14.25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14.25" customHeight="true" spans="2:9"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0"/>
      <c r="C27" s="30"/>
      <c r="D27" s="30"/>
      <c r="E27" s="30"/>
      <c r="F27" s="30"/>
      <c r="G27" s="30"/>
      <c r="H27" s="30"/>
      <c r="I27" s="30"/>
    </row>
    <row r="28" ht="14.25" customHeight="true" spans="2:9">
      <c r="B28" s="30"/>
      <c r="C28" s="30"/>
      <c r="D28" s="30"/>
      <c r="E28" s="30"/>
      <c r="F28" s="30"/>
      <c r="G28" s="30"/>
      <c r="H28" s="30"/>
      <c r="I28" s="30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jjj</cp:lastModifiedBy>
  <dcterms:created xsi:type="dcterms:W3CDTF">2015-06-07T18:19:00Z</dcterms:created>
  <dcterms:modified xsi:type="dcterms:W3CDTF">2022-05-16T10:23:06Z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