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<sst xmlns="http://schemas.openxmlformats.org/spreadsheetml/2006/main" count="82" uniqueCount="60">
  <si>
    <t>项目支出绩效自评表</t>
  </si>
  <si>
    <t>项目名称</t>
  </si>
  <si>
    <t>综合审计事务</t>
  </si>
  <si>
    <t>项目金额</t>
  </si>
  <si>
    <t>主管部门</t>
  </si>
  <si>
    <t>0902006</t>
  </si>
  <si>
    <t>实施单位</t>
  </si>
  <si>
    <t>深圳市龙华区审计局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</si>
  <si>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</si>
  <si>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</si>
  <si>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</si>
  <si>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</si>
  <si>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</si>
  <si>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</si>
  <si>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</si>
  <si>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</si>
  <si>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</si>
  <si>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</si>
  <si>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</si>
  <si>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</si>
  <si>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</si>
  <si>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</si>
  <si>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</si>
  <si>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.提高资金使用绩效，在保障工作高效完成的情况下尽量节约财政资金，坚持量入为出原、统筹兼顾、全面安排、厉行节约、讲求效益、改革创新、兴利除弊的原则。2.推进依法行政,化解行政争议、加强法制政府建设3.推动审计工作逐步完成审计署提出的“单点离散审计向多点联动审计转变、局部审计向全覆盖审计转变、事后审计向事中审计与事后审计想结合转变”等六大转变要求，最终一定能建立起集中统一、全面覆盖、权威高效的审计监督体系，使审计“横向到边，纵向到底”。4.充分利用国家宪法日这一契机，集中开展宪法学习宣传，弘扬社会主义法治精神，建设社会主义法治文化，推动法治宣传教育与法治实践相结合</t>
  </si>
  <si>
    <r>
      <rPr>
        <sz val="11"/>
        <color theme="1"/>
        <rFont val="微软雅黑"/>
        <charset val="134"/>
      </rPr>
      <t>1.高效完成本年度审计综合事务；对审计报告中发现问题所使用的法律的适用性进行审核、对法律相关事项进行合法性审核；积极推动《宪法》《审计法》的宣传；收集整理筛选审计报告可适用法规，制作审计定性依据相关文件；通过前期摸底及课题调研，坚持问题导向。针对制约审计监督作用发挥的体制机制障碍、影响审计事业长远发展的重点难点问题，积极探索创新，推进审计制度完善；积极探索大数据审计模式，将大数据技术运用到各类审计项目中，提升审计效率，实现审计全覆盖目标；提高审计信息化应用程度，向科技借力，助力审计提质增效。</t>
    </r>
    <r>
      <rPr>
        <sz val="11"/>
        <rFont val="微软雅黑"/>
        <charset val="134"/>
      </rPr>
      <t>2.切实履行审计监督职责，加大整改工作力度，针对审计发现问题开展整改“回头看”专项检查工作，督促被审计单位落实整改主体责任，全面提升审计成果运用及整改监督效能。</t>
    </r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</si>
  <si>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</si>
  <si>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</si>
  <si>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</si>
  <si>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</si>
  <si>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</si>
  <si>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</si>
  <si>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</si>
  <si>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</si>
  <si>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</si>
  <si>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</si>
  <si>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</si>
  <si>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交办的各项工作完成率</t>
  </si>
  <si>
    <t>100%</t>
  </si>
  <si>
    <t>质量指标</t>
  </si>
  <si>
    <t>审计发现事实清楚、数据正确率</t>
  </si>
  <si>
    <t>时效指标</t>
  </si>
  <si>
    <t>工作完成及时性</t>
  </si>
  <si>
    <t>及时</t>
  </si>
  <si>
    <t>成本指标</t>
  </si>
  <si>
    <t>预算执行率</t>
  </si>
  <si>
    <t>≤100%</t>
  </si>
  <si>
    <t>效益指标
（40分）</t>
  </si>
  <si>
    <t>经济效益指标</t>
  </si>
  <si>
    <t>推动财政资金规范管理和提质增效,促进保障改善民生</t>
  </si>
  <si>
    <t>有效促进</t>
  </si>
  <si>
    <t>社会效益指标</t>
  </si>
  <si>
    <t>提高审计质量，充分发挥审计监督职责</t>
  </si>
  <si>
    <t>有效提高</t>
  </si>
  <si>
    <t>生态效益指标</t>
  </si>
  <si>
    <t>不适用</t>
  </si>
  <si>
    <t>满意度指标</t>
  </si>
  <si>
    <t>被审计单位投诉次数</t>
  </si>
  <si>
    <t>0次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</si>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</sst>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177" formatCode="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7" fillId="26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27" borderId="16" applyNumberFormat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19" fillId="30" borderId="15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17" borderId="14" applyNumberFormat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4" fillId="17" borderId="15" applyNumberFormat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0" fillId="10" borderId="11" applyNumberFormat="false" applyFont="false" applyAlignment="false" applyProtection="false">
      <alignment vertical="center"/>
    </xf>
    <xf numFmtId="0" fontId="21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13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6">
    <xf numFmtId="0" fontId="0" fillId="0" borderId="0" xfId="0"/>
    <xf numFmtId="0" fontId="0" fillId="0" borderId="0" xfId="0" applyAlignment="true">
      <alignment vertical="center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vertical="center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10" fontId="2" fillId="0" borderId="2" xfId="0" applyNumberFormat="true" applyFont="true" applyBorder="true" applyAlignment="true">
      <alignment horizontal="right" vertical="center"/>
    </xf>
    <xf numFmtId="176" fontId="2" fillId="3" borderId="2" xfId="0" applyNumberFormat="true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center" vertic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justify" vertical="center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43" fontId="2" fillId="3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 applyAlignment="true">
      <alignment vertical="center"/>
    </xf>
    <xf numFmtId="176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topLeftCell="A5" workbookViewId="0">
      <selection activeCell="B20" sqref="B20:F20"/>
    </sheetView>
  </sheetViews>
  <sheetFormatPr defaultColWidth="9" defaultRowHeight="13.5"/>
  <cols>
    <col min="2" max="2" width="12.625" customWidth="true"/>
    <col min="3" max="3" width="15.625" customWidth="true"/>
    <col min="4" max="4" width="23.125" customWidth="true"/>
    <col min="5" max="5" width="20.4916666666667" customWidth="true"/>
    <col min="6" max="6" width="12.625" customWidth="true"/>
    <col min="7" max="7" width="6.625" customWidth="true"/>
    <col min="8" max="8" width="8.375" customWidth="true"/>
    <col min="9" max="9" width="24.625" customWidth="true"/>
  </cols>
  <sheetData>
    <row r="1" ht="27" customHeight="true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true" ht="14.25" spans="1:9">
      <c r="A2" s="3" t="s">
        <v>1</v>
      </c>
      <c r="B2" s="4" t="s">
        <v>2</v>
      </c>
      <c r="C2" s="5"/>
      <c r="D2" s="5"/>
      <c r="E2" s="31"/>
      <c r="F2" s="3" t="s">
        <v>3</v>
      </c>
      <c r="G2" s="32">
        <v>3685700</v>
      </c>
      <c r="H2" s="32"/>
      <c r="I2" s="32"/>
    </row>
    <row r="3" s="1" customFormat="true" ht="14.25" spans="1:9">
      <c r="A3" s="3" t="s">
        <v>4</v>
      </c>
      <c r="B3" s="4" t="s">
        <v>5</v>
      </c>
      <c r="C3" s="5"/>
      <c r="D3" s="5"/>
      <c r="E3" s="31"/>
      <c r="F3" s="3" t="s">
        <v>6</v>
      </c>
      <c r="G3" s="32" t="s">
        <v>7</v>
      </c>
      <c r="H3" s="32"/>
      <c r="I3" s="32"/>
    </row>
    <row r="4" s="1" customFormat="true" ht="14.25" spans="1:9">
      <c r="A4" s="6" t="s">
        <v>8</v>
      </c>
      <c r="B4" s="7"/>
      <c r="C4" s="7"/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="1" customFormat="true" ht="14.25" spans="1:9">
      <c r="A5" s="8"/>
      <c r="B5" s="3" t="s">
        <v>15</v>
      </c>
      <c r="C5" s="3"/>
      <c r="D5" s="9">
        <v>1161900</v>
      </c>
      <c r="E5" s="9">
        <f>SUM(E6:E8)</f>
        <v>1361900</v>
      </c>
      <c r="F5" s="9">
        <f>SUM(F6:F8)</f>
        <v>1361900</v>
      </c>
      <c r="G5" s="33">
        <v>10</v>
      </c>
      <c r="H5" s="34">
        <f>IF(AND(E5=0,F5=0),1,IF(E5=0,0,ROUND(F5/E5,2)))</f>
        <v>1</v>
      </c>
      <c r="I5" s="44">
        <f>ROUND(H5*G5,2)</f>
        <v>10</v>
      </c>
    </row>
    <row r="6" s="1" customFormat="true" ht="14.25" spans="1:9">
      <c r="A6" s="8"/>
      <c r="B6" s="10" t="s">
        <v>16</v>
      </c>
      <c r="C6" s="11"/>
      <c r="D6" s="9">
        <v>1161900</v>
      </c>
      <c r="E6" s="35">
        <v>1361900</v>
      </c>
      <c r="F6" s="35">
        <v>1361900</v>
      </c>
      <c r="G6" s="32" t="s">
        <v>17</v>
      </c>
      <c r="H6" s="34">
        <f>H5</f>
        <v>1</v>
      </c>
      <c r="I6" s="32" t="s">
        <v>17</v>
      </c>
    </row>
    <row r="7" s="1" customFormat="true" ht="14.25" spans="1:9">
      <c r="A7" s="8"/>
      <c r="B7" s="10" t="s">
        <v>18</v>
      </c>
      <c r="C7" s="11"/>
      <c r="D7" s="9">
        <v>0</v>
      </c>
      <c r="E7" s="35">
        <v>0</v>
      </c>
      <c r="F7" s="35">
        <v>0</v>
      </c>
      <c r="G7" s="32" t="s">
        <v>17</v>
      </c>
      <c r="H7" s="9">
        <v>0</v>
      </c>
      <c r="I7" s="32" t="s">
        <v>17</v>
      </c>
    </row>
    <row r="8" s="1" customFormat="true" ht="14.25" spans="1:9">
      <c r="A8" s="12"/>
      <c r="B8" s="13" t="s">
        <v>19</v>
      </c>
      <c r="C8" s="13"/>
      <c r="D8" s="9">
        <f>D5-D6-D7</f>
        <v>0</v>
      </c>
      <c r="E8" s="35">
        <v>0</v>
      </c>
      <c r="F8" s="35">
        <v>0</v>
      </c>
      <c r="G8" s="32" t="s">
        <v>17</v>
      </c>
      <c r="H8" s="9">
        <v>0</v>
      </c>
      <c r="I8" s="32" t="s">
        <v>17</v>
      </c>
    </row>
    <row r="9" s="1" customFormat="true" ht="14.25" spans="1:9">
      <c r="A9" s="14" t="s">
        <v>20</v>
      </c>
      <c r="B9" s="15" t="s">
        <v>21</v>
      </c>
      <c r="C9" s="16"/>
      <c r="D9" s="16"/>
      <c r="E9" s="36"/>
      <c r="F9" s="3" t="s">
        <v>22</v>
      </c>
      <c r="G9" s="3"/>
      <c r="H9" s="3"/>
      <c r="I9" s="3"/>
    </row>
    <row r="10" s="1" customFormat="true" ht="210" customHeight="true" spans="1:9">
      <c r="A10" s="14"/>
      <c r="B10" s="17" t="s">
        <v>23</v>
      </c>
      <c r="C10" s="18"/>
      <c r="D10" s="18"/>
      <c r="E10" s="37"/>
      <c r="F10" s="38" t="s">
        <v>24</v>
      </c>
      <c r="G10" s="38"/>
      <c r="H10" s="38"/>
      <c r="I10" s="38"/>
    </row>
    <row r="11" s="1" customFormat="true" ht="20.25" customHeight="true" spans="1:9">
      <c r="A11" s="14" t="s">
        <v>25</v>
      </c>
      <c r="B11" s="19" t="s">
        <v>26</v>
      </c>
      <c r="C11" s="19" t="s">
        <v>27</v>
      </c>
      <c r="D11" s="3" t="s">
        <v>28</v>
      </c>
      <c r="E11" s="3" t="s">
        <v>29</v>
      </c>
      <c r="F11" s="3" t="s">
        <v>30</v>
      </c>
      <c r="G11" s="3" t="s">
        <v>31</v>
      </c>
      <c r="H11" s="3" t="s">
        <v>32</v>
      </c>
      <c r="I11" s="3" t="s">
        <v>33</v>
      </c>
    </row>
    <row r="12" s="1" customFormat="true" ht="19.5" customHeight="true" spans="1:9">
      <c r="A12" s="20"/>
      <c r="B12" s="21" t="s">
        <v>34</v>
      </c>
      <c r="C12" s="22" t="s">
        <v>35</v>
      </c>
      <c r="D12" s="23" t="s">
        <v>36</v>
      </c>
      <c r="E12" s="23" t="s">
        <v>37</v>
      </c>
      <c r="F12" s="39" t="s">
        <v>37</v>
      </c>
      <c r="G12" s="40">
        <v>20</v>
      </c>
      <c r="H12" s="40">
        <v>20</v>
      </c>
      <c r="I12" s="45"/>
    </row>
    <row r="13" s="1" customFormat="true" ht="46" customHeight="true" spans="1:9">
      <c r="A13" s="20"/>
      <c r="B13" s="21" t="s">
        <v>34</v>
      </c>
      <c r="C13" s="22" t="s">
        <v>38</v>
      </c>
      <c r="D13" s="24" t="s">
        <v>39</v>
      </c>
      <c r="E13" s="23" t="s">
        <v>37</v>
      </c>
      <c r="F13" s="39" t="s">
        <v>37</v>
      </c>
      <c r="G13" s="40">
        <v>10</v>
      </c>
      <c r="H13" s="40">
        <v>10</v>
      </c>
      <c r="I13" s="45"/>
    </row>
    <row r="14" s="1" customFormat="true" ht="19.5" customHeight="true" spans="1:9">
      <c r="A14" s="20"/>
      <c r="B14" s="21" t="s">
        <v>34</v>
      </c>
      <c r="C14" s="22" t="s">
        <v>40</v>
      </c>
      <c r="D14" s="23" t="s">
        <v>41</v>
      </c>
      <c r="E14" s="23" t="s">
        <v>42</v>
      </c>
      <c r="F14" s="39" t="s">
        <v>42</v>
      </c>
      <c r="G14" s="40">
        <v>10</v>
      </c>
      <c r="H14" s="40">
        <v>10</v>
      </c>
      <c r="I14" s="45"/>
    </row>
    <row r="15" s="1" customFormat="true" ht="19.5" customHeight="true" spans="1:9">
      <c r="A15" s="20"/>
      <c r="B15" s="21" t="s">
        <v>34</v>
      </c>
      <c r="C15" s="22" t="s">
        <v>43</v>
      </c>
      <c r="D15" s="25" t="s">
        <v>44</v>
      </c>
      <c r="E15" s="41" t="s">
        <v>45</v>
      </c>
      <c r="F15" s="39" t="s">
        <v>37</v>
      </c>
      <c r="G15" s="40">
        <v>10</v>
      </c>
      <c r="H15" s="40">
        <v>10</v>
      </c>
      <c r="I15" s="45"/>
    </row>
    <row r="16" s="1" customFormat="true" ht="43" customHeight="true" spans="1:9">
      <c r="A16" s="20"/>
      <c r="B16" s="21" t="s">
        <v>46</v>
      </c>
      <c r="C16" s="22" t="s">
        <v>47</v>
      </c>
      <c r="D16" s="26" t="s">
        <v>48</v>
      </c>
      <c r="E16" s="23" t="s">
        <v>49</v>
      </c>
      <c r="F16" s="39" t="s">
        <v>49</v>
      </c>
      <c r="G16" s="40">
        <v>10</v>
      </c>
      <c r="H16" s="40">
        <v>10</v>
      </c>
      <c r="I16" s="45"/>
    </row>
    <row r="17" s="1" customFormat="true" ht="39" customHeight="true" spans="1:9">
      <c r="A17" s="20"/>
      <c r="B17" s="21" t="s">
        <v>46</v>
      </c>
      <c r="C17" s="22" t="s">
        <v>50</v>
      </c>
      <c r="D17" s="26" t="s">
        <v>51</v>
      </c>
      <c r="E17" s="23" t="s">
        <v>52</v>
      </c>
      <c r="F17" s="39" t="s">
        <v>52</v>
      </c>
      <c r="G17" s="40">
        <v>10</v>
      </c>
      <c r="H17" s="40">
        <v>10</v>
      </c>
      <c r="I17" s="45"/>
    </row>
    <row r="18" s="1" customFormat="true" ht="19.5" customHeight="true" spans="1:9">
      <c r="A18" s="20"/>
      <c r="B18" s="21" t="s">
        <v>46</v>
      </c>
      <c r="C18" s="22" t="s">
        <v>53</v>
      </c>
      <c r="D18" s="23" t="s">
        <v>54</v>
      </c>
      <c r="E18" s="23" t="s">
        <v>54</v>
      </c>
      <c r="F18" s="39" t="s">
        <v>54</v>
      </c>
      <c r="G18" s="42">
        <v>0</v>
      </c>
      <c r="H18" s="42">
        <v>0</v>
      </c>
      <c r="I18" s="45"/>
    </row>
    <row r="19" s="1" customFormat="true" ht="19.5" customHeight="true" spans="1:9">
      <c r="A19" s="20"/>
      <c r="B19" s="21" t="s">
        <v>46</v>
      </c>
      <c r="C19" s="22" t="s">
        <v>55</v>
      </c>
      <c r="D19" s="23" t="s">
        <v>56</v>
      </c>
      <c r="E19" s="23" t="s">
        <v>57</v>
      </c>
      <c r="F19" s="39" t="s">
        <v>57</v>
      </c>
      <c r="G19" s="40">
        <v>20</v>
      </c>
      <c r="H19" s="40">
        <v>20</v>
      </c>
      <c r="I19" s="45"/>
    </row>
    <row r="20" s="1" customFormat="true" ht="16.5" customHeight="true" spans="1:9">
      <c r="A20" s="27"/>
      <c r="B20" s="15" t="s">
        <v>58</v>
      </c>
      <c r="C20" s="16"/>
      <c r="D20" s="16"/>
      <c r="E20" s="16"/>
      <c r="F20" s="36"/>
      <c r="G20" s="43">
        <f ca="1">G5+SUM(INDIRECT("G12:G"&amp;ROW()-1))</f>
        <v>100</v>
      </c>
      <c r="H20" s="32">
        <f ca="1">I5+SUM(INDIRECT("H12:H"&amp;ROW()-1))</f>
        <v>100</v>
      </c>
      <c r="I20" s="32" t="s">
        <v>17</v>
      </c>
    </row>
    <row r="21" ht="14.25" customHeight="true" spans="1:9">
      <c r="A21" s="28" t="s">
        <v>59</v>
      </c>
      <c r="B21" s="28"/>
      <c r="C21" s="28"/>
      <c r="D21" s="28"/>
      <c r="E21" s="28"/>
      <c r="F21" s="28"/>
      <c r="G21" s="28"/>
      <c r="H21" s="28"/>
      <c r="I21" s="28"/>
    </row>
    <row r="22" ht="14.25" customHeight="true" spans="1:9">
      <c r="A22" s="29"/>
      <c r="B22" s="29"/>
      <c r="C22" s="29"/>
      <c r="D22" s="29"/>
      <c r="E22" s="29"/>
      <c r="F22" s="29"/>
      <c r="G22" s="29"/>
      <c r="H22" s="29"/>
      <c r="I22" s="29"/>
    </row>
    <row r="23" ht="14.25" customHeight="true" spans="1:9">
      <c r="A23" s="29"/>
      <c r="B23" s="29"/>
      <c r="C23" s="29"/>
      <c r="D23" s="29"/>
      <c r="E23" s="29"/>
      <c r="F23" s="29"/>
      <c r="G23" s="29"/>
      <c r="H23" s="29"/>
      <c r="I23" s="29"/>
    </row>
    <row r="24" ht="14.25" customHeight="true" spans="1:9">
      <c r="A24" s="29"/>
      <c r="B24" s="29"/>
      <c r="C24" s="29"/>
      <c r="D24" s="29"/>
      <c r="E24" s="29"/>
      <c r="F24" s="29"/>
      <c r="G24" s="29"/>
      <c r="H24" s="29"/>
      <c r="I24" s="29"/>
    </row>
    <row r="25" ht="14.25" customHeight="true" spans="1:9">
      <c r="A25" s="29"/>
      <c r="B25" s="29"/>
      <c r="C25" s="29"/>
      <c r="D25" s="29"/>
      <c r="E25" s="29"/>
      <c r="F25" s="29"/>
      <c r="G25" s="29"/>
      <c r="H25" s="29"/>
      <c r="I25" s="29"/>
    </row>
    <row r="26" ht="14.25" customHeight="true" spans="2:9">
      <c r="B26" s="30"/>
      <c r="C26" s="30"/>
      <c r="D26" s="30"/>
      <c r="E26" s="30"/>
      <c r="F26" s="30"/>
      <c r="G26" s="30"/>
      <c r="H26" s="30"/>
      <c r="I26" s="30"/>
    </row>
    <row r="27" ht="14.25" customHeight="true" spans="2:9">
      <c r="B27" s="30"/>
      <c r="C27" s="30"/>
      <c r="D27" s="30"/>
      <c r="E27" s="30"/>
      <c r="F27" s="30"/>
      <c r="G27" s="30"/>
      <c r="H27" s="30"/>
      <c r="I27" s="30"/>
    </row>
    <row r="28" ht="14.25" customHeight="true" spans="2:9">
      <c r="B28" s="30"/>
      <c r="C28" s="30"/>
      <c r="D28" s="30"/>
      <c r="E28" s="30"/>
      <c r="F28" s="30"/>
      <c r="G28" s="30"/>
      <c r="H28" s="30"/>
      <c r="I28" s="30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rintOptions horizontalCentered="true" verticalCentered="true"/>
  <pageMargins left="0" right="0" top="0.751388888888889" bottom="0.751388888888889" header="0.298611111111111" footer="0.298611111111111"/>
  <pageSetup paperSize="9" scale="71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lcy</cp:lastModifiedBy>
  <dcterms:created xsi:type="dcterms:W3CDTF">2015-06-11T02:19:00Z</dcterms:created>
  <dcterms:modified xsi:type="dcterms:W3CDTF">2022-05-11T09:31:39Z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