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<sst xmlns="http://schemas.openxmlformats.org/spreadsheetml/2006/main" count="81" uniqueCount="57">
  <si>
    <t>项目支出绩效自评表</t>
  </si>
  <si>
    <t>项目名称</t>
  </si>
  <si>
    <t>机构运行辅助管理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</si>
  <si>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</si>
  <si>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</si>
  <si>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</si>
  <si>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</si>
  <si>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</si>
  <si>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</si>
  <si>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</si>
  <si>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</si>
  <si>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</si>
  <si>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</si>
  <si>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</si>
  <si>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</si>
  <si>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</si>
  <si>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</si>
  <si>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</si>
  <si>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</si>
  <si>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</si>
  <si>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</si>
  <si>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</si>
  <si>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</si>
  <si>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及时完成2021年聘员全年工资福利支出，确保工资福利准时发放，有效保障、维护局机关日常运作。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</si>
  <si>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</si>
  <si>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</si>
  <si>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</si>
  <si>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</si>
  <si>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</si>
  <si>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</si>
  <si>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</si>
  <si>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</si>
  <si>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</si>
  <si>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</si>
  <si>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</si>
  <si>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聘员到岗率</t>
  </si>
  <si>
    <t>100%</t>
  </si>
  <si>
    <t>质量指标</t>
  </si>
  <si>
    <t>工资福利发放准确率</t>
  </si>
  <si>
    <t>时效指标</t>
  </si>
  <si>
    <t>工资福利发放及时性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</si>
  <si>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</si>
  <si>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</si>
  <si>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</si>
  <si>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</si>
  <si>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</si>
  <si>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</si>
  <si>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不适用</t>
  </si>
  <si>
    <t>社会效益指标</t>
  </si>
  <si>
    <t>保障机关正常运作</t>
  </si>
  <si>
    <t>有效保障</t>
  </si>
  <si>
    <t>生态效益指标</t>
  </si>
  <si>
    <t>满意度指标</t>
  </si>
  <si>
    <t>工作人员投诉次数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</si>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</sst>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28" borderId="16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4" fillId="26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9" borderId="17" applyNumberFormat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14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0" fillId="13" borderId="11" applyNumberFormat="false" applyFon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10" fontId="2" fillId="3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  <xf numFmtId="10" fontId="0" fillId="0" borderId="0" xfId="0" applyNumberFormat="true"/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="115" zoomScaleNormal="115" workbookViewId="0">
      <selection activeCell="H6" sqref="H6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7" width="6.625" customWidth="true"/>
    <col min="8" max="8" width="7.39166666666667" customWidth="true"/>
    <col min="9" max="9" width="24.625" customWidth="true"/>
    <col min="10" max="10" width="11.5"/>
    <col min="11" max="11" width="12.625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3"/>
      <c r="F2" s="4" t="s">
        <v>3</v>
      </c>
      <c r="G2" s="34">
        <v>7924208.92</v>
      </c>
      <c r="H2" s="34"/>
      <c r="I2" s="34"/>
    </row>
    <row r="3" ht="14.25" spans="1:9">
      <c r="A3" s="4" t="s">
        <v>4</v>
      </c>
      <c r="B3" s="5" t="s">
        <v>5</v>
      </c>
      <c r="C3" s="6"/>
      <c r="D3" s="6"/>
      <c r="E3" s="33"/>
      <c r="F3" s="4" t="s">
        <v>6</v>
      </c>
      <c r="G3" s="34" t="s">
        <v>7</v>
      </c>
      <c r="H3" s="34"/>
      <c r="I3" s="34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2530000</v>
      </c>
      <c r="E5" s="11">
        <f>SUM(E6:E8)</f>
        <v>2864208.92</v>
      </c>
      <c r="F5" s="11">
        <f>SUM(F6:F8)</f>
        <v>2832212.1</v>
      </c>
      <c r="G5" s="35">
        <v>10</v>
      </c>
      <c r="H5" s="36">
        <f>(F5/E5)</f>
        <v>0.988828740886681</v>
      </c>
      <c r="I5" s="49">
        <f>ROUND(H5*G5,2)</f>
        <v>9.89</v>
      </c>
    </row>
    <row r="6" ht="14.25" spans="1:9">
      <c r="A6" s="10"/>
      <c r="B6" s="12" t="s">
        <v>16</v>
      </c>
      <c r="C6" s="13"/>
      <c r="D6" s="11">
        <v>2530000</v>
      </c>
      <c r="E6" s="37">
        <v>2864208.92</v>
      </c>
      <c r="F6" s="37">
        <v>2832212.1</v>
      </c>
      <c r="G6" s="38" t="s">
        <v>17</v>
      </c>
      <c r="H6" s="36">
        <f>H5</f>
        <v>0.988828740886681</v>
      </c>
      <c r="I6" s="38" t="s">
        <v>17</v>
      </c>
    </row>
    <row r="7" ht="14.25" spans="1:9">
      <c r="A7" s="10"/>
      <c r="B7" s="12" t="s">
        <v>18</v>
      </c>
      <c r="C7" s="13"/>
      <c r="D7" s="11">
        <v>0</v>
      </c>
      <c r="E7" s="37">
        <v>0</v>
      </c>
      <c r="F7" s="37">
        <v>0</v>
      </c>
      <c r="G7" s="38" t="s">
        <v>17</v>
      </c>
      <c r="H7" s="11">
        <v>0</v>
      </c>
      <c r="I7" s="38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37">
        <v>0</v>
      </c>
      <c r="F8" s="37">
        <v>0</v>
      </c>
      <c r="G8" s="38" t="s">
        <v>17</v>
      </c>
      <c r="H8" s="11">
        <f>H5-H6-H7</f>
        <v>0</v>
      </c>
      <c r="I8" s="38" t="s">
        <v>17</v>
      </c>
    </row>
    <row r="9" ht="14.25" spans="1:9">
      <c r="A9" s="16" t="s">
        <v>20</v>
      </c>
      <c r="B9" s="17" t="s">
        <v>21</v>
      </c>
      <c r="C9" s="18"/>
      <c r="D9" s="18"/>
      <c r="E9" s="39"/>
      <c r="F9" s="4" t="s">
        <v>22</v>
      </c>
      <c r="G9" s="4"/>
      <c r="H9" s="4"/>
      <c r="I9" s="4"/>
    </row>
    <row r="10" ht="52.5" customHeight="true" spans="1:9">
      <c r="A10" s="16"/>
      <c r="B10" s="19" t="s">
        <v>23</v>
      </c>
      <c r="C10" s="20"/>
      <c r="D10" s="20"/>
      <c r="E10" s="40"/>
      <c r="F10" s="41" t="s">
        <v>23</v>
      </c>
      <c r="G10" s="42"/>
      <c r="H10" s="42"/>
      <c r="I10" s="42"/>
    </row>
    <row r="11" s="1" customFormat="true" ht="20.25" customHeight="true" spans="1:9">
      <c r="A11" s="16" t="s">
        <v>24</v>
      </c>
      <c r="B11" s="21" t="s">
        <v>25</v>
      </c>
      <c r="C11" s="21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true" spans="1:9">
      <c r="A12" s="22"/>
      <c r="B12" s="23" t="s">
        <v>33</v>
      </c>
      <c r="C12" s="24" t="s">
        <v>34</v>
      </c>
      <c r="D12" s="25" t="s">
        <v>35</v>
      </c>
      <c r="E12" s="25" t="s">
        <v>36</v>
      </c>
      <c r="F12" s="43" t="s">
        <v>36</v>
      </c>
      <c r="G12" s="44">
        <v>15</v>
      </c>
      <c r="H12" s="44">
        <v>15</v>
      </c>
      <c r="I12" s="50"/>
    </row>
    <row r="13" ht="34" customHeight="true" spans="1:9">
      <c r="A13" s="22"/>
      <c r="B13" s="23" t="s">
        <v>33</v>
      </c>
      <c r="C13" s="24" t="s">
        <v>37</v>
      </c>
      <c r="D13" s="26" t="s">
        <v>38</v>
      </c>
      <c r="E13" s="25" t="s">
        <v>36</v>
      </c>
      <c r="F13" s="43" t="s">
        <v>36</v>
      </c>
      <c r="G13" s="44">
        <v>15</v>
      </c>
      <c r="H13" s="44">
        <v>15</v>
      </c>
      <c r="I13" s="50"/>
    </row>
    <row r="14" ht="31" customHeight="true" spans="1:9">
      <c r="A14" s="22"/>
      <c r="B14" s="23" t="s">
        <v>33</v>
      </c>
      <c r="C14" s="24" t="s">
        <v>39</v>
      </c>
      <c r="D14" s="26" t="s">
        <v>40</v>
      </c>
      <c r="E14" s="25" t="s">
        <v>41</v>
      </c>
      <c r="F14" s="43" t="s">
        <v>41</v>
      </c>
      <c r="G14" s="44">
        <v>10</v>
      </c>
      <c r="H14" s="44">
        <v>10</v>
      </c>
      <c r="I14" s="50"/>
    </row>
    <row r="15" ht="19.5" customHeight="true" spans="1:11">
      <c r="A15" s="22"/>
      <c r="B15" s="23" t="s">
        <v>33</v>
      </c>
      <c r="C15" s="24" t="s">
        <v>42</v>
      </c>
      <c r="D15" s="27" t="s">
        <v>43</v>
      </c>
      <c r="E15" s="45" t="s">
        <v>44</v>
      </c>
      <c r="F15" s="46">
        <v>0.988828740886681</v>
      </c>
      <c r="G15" s="44">
        <v>10</v>
      </c>
      <c r="H15" s="44">
        <v>10</v>
      </c>
      <c r="I15" s="50"/>
      <c r="K15" s="51"/>
    </row>
    <row r="16" ht="19.5" customHeight="true" spans="1:9">
      <c r="A16" s="22"/>
      <c r="B16" s="23" t="s">
        <v>45</v>
      </c>
      <c r="C16" s="24" t="s">
        <v>46</v>
      </c>
      <c r="D16" s="25" t="s">
        <v>47</v>
      </c>
      <c r="E16" s="25" t="s">
        <v>47</v>
      </c>
      <c r="F16" s="43" t="s">
        <v>47</v>
      </c>
      <c r="G16" s="47">
        <v>0</v>
      </c>
      <c r="H16" s="47">
        <v>0</v>
      </c>
      <c r="I16" s="50"/>
    </row>
    <row r="17" ht="32" customHeight="true" spans="1:9">
      <c r="A17" s="22"/>
      <c r="B17" s="23" t="s">
        <v>45</v>
      </c>
      <c r="C17" s="24" t="s">
        <v>48</v>
      </c>
      <c r="D17" s="26" t="s">
        <v>49</v>
      </c>
      <c r="E17" s="25" t="s">
        <v>50</v>
      </c>
      <c r="F17" s="43" t="s">
        <v>50</v>
      </c>
      <c r="G17" s="44">
        <v>20</v>
      </c>
      <c r="H17" s="44">
        <v>20</v>
      </c>
      <c r="I17" s="50"/>
    </row>
    <row r="18" ht="19.5" customHeight="true" spans="1:9">
      <c r="A18" s="22"/>
      <c r="B18" s="23" t="s">
        <v>45</v>
      </c>
      <c r="C18" s="24" t="s">
        <v>51</v>
      </c>
      <c r="D18" s="25" t="s">
        <v>47</v>
      </c>
      <c r="E18" s="25" t="s">
        <v>47</v>
      </c>
      <c r="F18" s="43" t="s">
        <v>47</v>
      </c>
      <c r="G18" s="47">
        <v>0</v>
      </c>
      <c r="H18" s="47">
        <v>0</v>
      </c>
      <c r="I18" s="50"/>
    </row>
    <row r="19" ht="37" customHeight="true" spans="1:9">
      <c r="A19" s="22"/>
      <c r="B19" s="23" t="s">
        <v>45</v>
      </c>
      <c r="C19" s="24" t="s">
        <v>52</v>
      </c>
      <c r="D19" s="26" t="s">
        <v>53</v>
      </c>
      <c r="E19" s="25" t="s">
        <v>54</v>
      </c>
      <c r="F19" s="43" t="s">
        <v>54</v>
      </c>
      <c r="G19" s="44">
        <v>20</v>
      </c>
      <c r="H19" s="44">
        <v>20</v>
      </c>
      <c r="I19" s="50"/>
    </row>
    <row r="20" s="2" customFormat="true" ht="16.5" customHeight="true" spans="1:9">
      <c r="A20" s="9"/>
      <c r="B20" s="28" t="s">
        <v>55</v>
      </c>
      <c r="C20" s="29"/>
      <c r="D20" s="29"/>
      <c r="E20" s="29"/>
      <c r="F20" s="48"/>
      <c r="G20" s="34">
        <f ca="1">G5+SUM(INDIRECT("G12:G"&amp;ROW()-1))</f>
        <v>100</v>
      </c>
      <c r="H20" s="34">
        <f ca="1">I5+SUM(INDIRECT("H12:H"&amp;ROW()-1))</f>
        <v>99.89</v>
      </c>
      <c r="I20" s="34" t="s">
        <v>17</v>
      </c>
    </row>
    <row r="21" ht="14.25" customHeight="true" spans="1:9">
      <c r="A21" s="30" t="s">
        <v>56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14.25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2"/>
      <c r="D26" s="32"/>
      <c r="E26" s="32"/>
      <c r="F26" s="32"/>
      <c r="G26" s="32"/>
      <c r="H26" s="32"/>
      <c r="I26" s="32"/>
    </row>
    <row r="27" ht="14.25" customHeight="true" spans="2:9">
      <c r="B27" s="32"/>
      <c r="C27" s="32"/>
      <c r="D27" s="32"/>
      <c r="E27" s="32"/>
      <c r="F27" s="32"/>
      <c r="G27" s="32"/>
      <c r="H27" s="32"/>
      <c r="I27" s="32"/>
    </row>
    <row r="28" ht="14.25" customHeight="true" spans="2:9">
      <c r="B28" s="32"/>
      <c r="C28" s="32"/>
      <c r="D28" s="32"/>
      <c r="E28" s="32"/>
      <c r="F28" s="32"/>
      <c r="G28" s="32"/>
      <c r="H28" s="32"/>
      <c r="I28" s="3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true" verticalCentered="true"/>
  <pageMargins left="0" right="0" top="0.751388888888889" bottom="0.751388888888889" header="0.298611111111111" footer="0.298611111111111"/>
  <pageSetup paperSize="9" scale="9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2015-06-07T18:19:00Z</dcterms:created>
  <dcterms:modified xsi:type="dcterms:W3CDTF">2022-05-11T09:33:30Z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