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C:\Users\樱空\Desktop\医政科\1.1 科研课题\1.1.1 区级科研项目\1.1.1 科研项目申报\2023年项目申报\1. 公示\"/>
    </mc:Choice>
  </mc:AlternateContent>
  <xr:revisionPtr revIDLastSave="0" documentId="13_ncr:1_{EA199712-130B-42AE-8C88-4BD109F71825}" xr6:coauthVersionLast="47" xr6:coauthVersionMax="47" xr10:uidLastSave="{00000000-0000-0000-0000-000000000000}"/>
  <bookViews>
    <workbookView xWindow="-98" yWindow="-98" windowWidth="20715" windowHeight="13276" xr2:uid="{00000000-000D-0000-FFFF-FFFF00000000}"/>
  </bookViews>
  <sheets>
    <sheet name="Sheet1" sheetId="1" r:id="rId1"/>
    <sheet name="Sheet2" sheetId="2" r:id="rId2"/>
    <sheet name="Sheet3" sheetId="3" r:id="rId3"/>
  </sheets>
  <definedNames>
    <definedName name="_xlnm._FilterDatabase" localSheetId="0" hidden="1">Sheet1!$A$3:$G$80</definedName>
    <definedName name="_xlnm.Print_Titles" localSheetId="0">Sheet1!$3:$3</definedName>
  </definedNames>
  <calcPr calcId="181029"/>
</workbook>
</file>

<file path=xl/calcChain.xml><?xml version="1.0" encoding="utf-8"?>
<calcChain xmlns="http://schemas.openxmlformats.org/spreadsheetml/2006/main">
  <c r="F81" i="1" l="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<sst xmlns="http://schemas.openxmlformats.org/spreadsheetml/2006/main" count="320" uniqueCount="174">
  <si>
    <t>附件</t>
  </si>
  <si>
    <t>龙华区医疗卫生机构2023年区级科研项目拟立项项目名单（共77项）</t>
  </si>
  <si>
    <t>序号</t>
  </si>
  <si>
    <t>项目名称</t>
  </si>
  <si>
    <t>承担单位</t>
  </si>
  <si>
    <t>项目
负责人</t>
  </si>
  <si>
    <t>专家评审结果</t>
  </si>
  <si>
    <t>拟资助金额
（万元）</t>
  </si>
  <si>
    <t>备注</t>
  </si>
  <si>
    <t>VIP神经元特异性表达的miRNA在皮层环路中的功能研究</t>
  </si>
  <si>
    <t>区中心医院</t>
  </si>
  <si>
    <t>邱芳</t>
  </si>
  <si>
    <t>优秀项目</t>
  </si>
  <si>
    <t>根据《龙华区医疗卫生机构区级科研项目管理办法（2023年修订）（试行）》规定，项目申报单位经筛选后择优申报，综合区外市级专家评审意见和评分，将项目分为优秀项目、一般项目和不立项项目。根据《深圳市龙华区卫生健康人才特聘岗位和高层次医学团队管理实施办法（试行）》第二十条，优秀项目可给予1万元扶持。</t>
  </si>
  <si>
    <t>血清细胞外囊泡MicroRNA通过调控Nrf2影响2型糖尿病患者认知障碍的机制研究</t>
  </si>
  <si>
    <t>区人民医院</t>
  </si>
  <si>
    <t>王啸啸</t>
  </si>
  <si>
    <t>塞来昔布调控巨噬细胞旁分泌因子在病理性心肌肥厚中的作用及其机制研究</t>
  </si>
  <si>
    <t>赵艳丽</t>
  </si>
  <si>
    <t>靶向METTL3深度学习模型识别可应用于急性髓系白血病治疗的类药先导化合物与分子动力模拟研究</t>
  </si>
  <si>
    <t>胡小鹏</t>
  </si>
  <si>
    <t>MIND膳食或八段锦干预调控老年人轻度认知障碍的类实验及效果比较研究</t>
  </si>
  <si>
    <t>区慢病中心</t>
  </si>
  <si>
    <t>郑俊丽</t>
  </si>
  <si>
    <t>根据尿钠浓度进行补钠对极早产儿生长发育的影响</t>
  </si>
  <si>
    <t>何柳芳</t>
  </si>
  <si>
    <t>脐带间充质干细胞源外泌体介导 LncRNA 促骨质疏松状态下 牙周组织再生的研究</t>
  </si>
  <si>
    <t>区妇幼保健院</t>
  </si>
  <si>
    <t>胡亚军</t>
  </si>
  <si>
    <t>果糖对神经细胞氧化损伤的保护作用及其机制研究</t>
  </si>
  <si>
    <t>孙慧敏</t>
  </si>
  <si>
    <t>氢分子调控circSHKBP1/PKM2介导的糖酵解抑制非小细胞癌发展的机制研究</t>
  </si>
  <si>
    <t>林俊其</t>
  </si>
  <si>
    <t>基于IMB模型的护理干预方案在乳腺癌手术患者中的应用研究</t>
  </si>
  <si>
    <t>刘麦</t>
  </si>
  <si>
    <t>自动心肌功能成像在早期识别肿瘤免疫治疗相关心脏损伤中的应用研究</t>
  </si>
  <si>
    <t>张佳惠</t>
  </si>
  <si>
    <t>维持性血液透析患者血管通路相关血流性感染护理高危因素分析与对策</t>
  </si>
  <si>
    <t>熊媛媛</t>
  </si>
  <si>
    <t>黏附分子δ-catenin在膝骨性关节炎诱导病理性疼痛中的作用机制研究</t>
  </si>
  <si>
    <t>李琼</t>
  </si>
  <si>
    <t>基于流体力学的CT-FFR对冠心病患者临床诊疗路径指导的研究</t>
  </si>
  <si>
    <t>黄华宇</t>
  </si>
  <si>
    <t>术前循环肿瘤细胞和肿瘤直径联合分析指导孤立性小肝细胞癌切缘宽度</t>
  </si>
  <si>
    <t>高恒毅</t>
  </si>
  <si>
    <t>阿利西尤单抗联用他汀类药物在急性冠状动脉综合征患者中的疗效和安全性分析</t>
  </si>
  <si>
    <t>刘多</t>
  </si>
  <si>
    <t>基于可注射水凝胶材料开发用于糖尿病足的抗菌促愈合敷料研究</t>
  </si>
  <si>
    <t>钟钰瑜</t>
  </si>
  <si>
    <t>烟碱型乙酰胆碱受体α 7nAChR介导蜕膜巨噬细胞极化在早产中的作用和机制研究</t>
  </si>
  <si>
    <t>叶爱华</t>
  </si>
  <si>
    <t>组织支持感对护士品格优势与职业幸福感的效用研究</t>
  </si>
  <si>
    <t>郑智玲</t>
  </si>
  <si>
    <t>基于高质量发展背景下医疗设备全生命周期信息化管理构建研究</t>
  </si>
  <si>
    <t>曾开奇</t>
  </si>
  <si>
    <t>精准护理视角下女性乳腺癌的危害因素及预测模型的研究</t>
  </si>
  <si>
    <t>赵芳</t>
  </si>
  <si>
    <t>重复经颅磁刺激联合“六字诀”呼吸训练对脑卒中患者吞咽功能障碍的疗效研究：单中心、单盲、随机对照试验</t>
  </si>
  <si>
    <t>欧阳莎菲</t>
  </si>
  <si>
    <t>基于互联网的远程延续性中医护理对超重/肥胖儿童青少年体重的控制效果</t>
  </si>
  <si>
    <t>王婷婷</t>
  </si>
  <si>
    <t>区域医联体内全科医学一体化管理平台研究</t>
  </si>
  <si>
    <t>纪晨</t>
  </si>
  <si>
    <t>一般项目</t>
  </si>
  <si>
    <t>根据《龙华区医疗卫生机构区级科研项目管理办法（2023年修订）（试行）》规定，项目申报单位经筛选后择优申报，综合区外市级专家评审意见和评分，将项目分为优秀项目、一般项目和不立项项目。根据《深圳市龙华区卫生健康人才特聘岗位和高层次医学团队管理实施办法（试行）》第二十条，一般项目可给予0.5万元扶持。</t>
  </si>
  <si>
    <t>学龄前儿童注意缺陷多动障碍与焦虑症状共患病的影响因素 及路径分析</t>
  </si>
  <si>
    <t>刘小成</t>
  </si>
  <si>
    <t>基于检测阴性设计评价五价重配轮状病毒减毒活疫苗对42天-35月龄儿童轮状病毒胃肠炎的保护效果</t>
  </si>
  <si>
    <t>林子安</t>
  </si>
  <si>
    <t>艰难梭菌感染与肠道微生态间“改变宿主肠道的营养状况并清除竞争菌群”的作用机制研究</t>
  </si>
  <si>
    <t>何树泉</t>
  </si>
  <si>
    <t>近视进展与视盘形态学及周边视网膜变性的相关分析</t>
  </si>
  <si>
    <t>杨雅童</t>
  </si>
  <si>
    <t>ImPACT 项目对ASD儿童治疗效果及家长育儿压力的影响</t>
  </si>
  <si>
    <t>宋福祥</t>
  </si>
  <si>
    <t>卵磷脂胆固醇酰基转移酶活性与急性脑卒中的关系研究</t>
  </si>
  <si>
    <t>章志福</t>
  </si>
  <si>
    <t>LAMC1调控PI3K/Akt信号通路介导乳腺癌细胞增殖及侵袭转移的研究</t>
  </si>
  <si>
    <t>胡成</t>
  </si>
  <si>
    <t>新形势下公立医院大型医疗设备效益分析研究-以某医院为例</t>
  </si>
  <si>
    <t>黄徐芳</t>
  </si>
  <si>
    <t>龙华区健康老年人新型冠状病毒感染后中医体质变化研究</t>
  </si>
  <si>
    <t>罗贞</t>
  </si>
  <si>
    <t>经颅直流电对卒中后认知障碍患者的影响及机制研究</t>
  </si>
  <si>
    <t>张晓昀</t>
  </si>
  <si>
    <t>1-3岁儿童语言及相关发育障碍筛查量表的编制与信效度分析</t>
  </si>
  <si>
    <t>雷海艳</t>
  </si>
  <si>
    <t>核心肌群弹力带抗阻训练结合集体激励运动对PCI术后患者希望水平和匹兹堡睡眠质量指数的影响</t>
  </si>
  <si>
    <t>吴振飞</t>
  </si>
  <si>
    <t>数字化前牙超薄贴面与传统贴面修复的临床远期对比</t>
  </si>
  <si>
    <t>石平</t>
  </si>
  <si>
    <t>艾曲泊帕转为阿伐曲泊帕治疗ITP的疗效分析</t>
  </si>
  <si>
    <t>王露婷</t>
  </si>
  <si>
    <t>面部微表情数字化分析与声音同步解析应用的临床研究</t>
  </si>
  <si>
    <t>刘阳</t>
  </si>
  <si>
    <t>高质量高水平医院临床主任管理能力评定通用量表信息化应用研究</t>
  </si>
  <si>
    <t>何晓燕</t>
  </si>
  <si>
    <t>野黄芩苷在骨肉瘤顺铂耐药中的作用及机制研究</t>
  </si>
  <si>
    <t>胡亚威</t>
  </si>
  <si>
    <t>原花青素对口腔黏膜下纤维化作用机制的研究</t>
  </si>
  <si>
    <t>何梅</t>
  </si>
  <si>
    <t>心肌造影联合二维斑点追踪预测心梗患者PCI术后不良事件价值研究</t>
  </si>
  <si>
    <t>杨震</t>
  </si>
  <si>
    <t>新媒体环境下对心脑血管疾病患者健康素养和健康行为影响的调查研究</t>
  </si>
  <si>
    <t>何荣威</t>
  </si>
  <si>
    <t>持续冷喷联合冰盐水膀胱冲洗减轻海扶治疗子宫肌瘤引起皮肤灼痛的随机对照研究</t>
  </si>
  <si>
    <t>龙梅</t>
  </si>
  <si>
    <t>E-cervix宫颈弹性成像联合阴道超声预测早产的临床研究</t>
  </si>
  <si>
    <t>苑秋红</t>
  </si>
  <si>
    <t>基于心内科护理安全管理质保构建的护理模式对心律失常患者健康行为及自我效能的影响</t>
  </si>
  <si>
    <t>仇巧玲</t>
  </si>
  <si>
    <t>深圳市龙华区居民非致死性伤害发生及其危险因素研究</t>
  </si>
  <si>
    <t>陈绍云</t>
  </si>
  <si>
    <t>体外研究种植体周围炎诊疗对SLA钛植体成骨细胞活性影响</t>
  </si>
  <si>
    <t>许哲</t>
  </si>
  <si>
    <t>A型肉毒毒素联合舒敏之星治疗玫瑰痤疮相关红斑与潮红的临床研究</t>
  </si>
  <si>
    <t>李珊</t>
  </si>
  <si>
    <t>胸痛患者冠状动脉病变程度与心电心音图参数相关性的临床研究</t>
  </si>
  <si>
    <t>刘文锋</t>
  </si>
  <si>
    <t>麻醉药物的干预对预防术中阴茎勃起作用的临床研究</t>
  </si>
  <si>
    <t>汪吉明</t>
  </si>
  <si>
    <t>龙华区35岁及以上体检人群肥胖指数与代谢综合征关系的研究</t>
  </si>
  <si>
    <t>王小霞</t>
  </si>
  <si>
    <t>碘仿氧化锌糊剂与Vitapex糊剂对儿童慢性根尖周炎治疗后复发高风险患儿的应用效果研究</t>
  </si>
  <si>
    <t>杨星民</t>
  </si>
  <si>
    <t>“三社联动”慢病管理模式的构建与实证研究</t>
  </si>
  <si>
    <t>王昱文</t>
  </si>
  <si>
    <t>低频电刺激膀胱肌康复理疗在ICU长期留置尿管漏尿患者中的应用观察</t>
  </si>
  <si>
    <t>王艳梅</t>
  </si>
  <si>
    <t>依帕司他对高血压合并糖尿病（合并神经病变）患者血压变异性影响的研究。</t>
  </si>
  <si>
    <t>孟文全</t>
  </si>
  <si>
    <t>基于全生命周期理论的医院科研经费管理优化研究</t>
  </si>
  <si>
    <t>李雅婧</t>
  </si>
  <si>
    <t>FKBPL介导DLL4/Notch4通路调控滋养细胞和内皮功能在子痫前期发病中的作用和机制研究</t>
  </si>
  <si>
    <t>张佳荣</t>
  </si>
  <si>
    <t>深圳市龙华区噪声作业人员高血压患病情况及影响因素的调查研究</t>
  </si>
  <si>
    <t>区疾控中心</t>
  </si>
  <si>
    <t>肖召文</t>
  </si>
  <si>
    <t>比较Intergrowth-21st和Hadlock模型对单胎足月GDM胎儿体重估测准确性及模型优化研究</t>
  </si>
  <si>
    <t>陈亚岩</t>
  </si>
  <si>
    <t>妊娠期肝内胆汁淤积综合症对胎儿循环代谢组的影响</t>
  </si>
  <si>
    <t>吴媛媛</t>
  </si>
  <si>
    <t>基于CXCL12/CXCR4途径探讨艾灸治疗CTX小鼠的生物学机制</t>
  </si>
  <si>
    <t>谭丽</t>
  </si>
  <si>
    <t>纳入捐赠乳的集束化管理策略在提升NICU早产儿母乳喂养率中的效果评价</t>
  </si>
  <si>
    <t>李小霞</t>
  </si>
  <si>
    <t>基于CiteSpace和VOSviewer的中医药治疗失眠知识图谱可视化分析研究</t>
  </si>
  <si>
    <t>区社会医疗机构行业协会</t>
  </si>
  <si>
    <t>岳金换</t>
  </si>
  <si>
    <t>基于项目化教学法在临床医护人员岗前培训中应用的研究</t>
  </si>
  <si>
    <t>杭寒皎</t>
  </si>
  <si>
    <t>基于院办院管模式分析住院下转社康的关键问题</t>
  </si>
  <si>
    <t>严珊</t>
  </si>
  <si>
    <t>PD-1抑制剂联合重组人血管内皮抑制素对非小细胞肺癌肿瘤微环境的影响研究</t>
  </si>
  <si>
    <t>陈大千</t>
  </si>
  <si>
    <t>风险评估在深圳市学生家庭防控输入性蚊媒传染病中的应用</t>
  </si>
  <si>
    <t>张蔚</t>
  </si>
  <si>
    <t>多模态超声影像组学预测甲状腺乳头状癌侵袭性的研究</t>
  </si>
  <si>
    <t>翁贞华</t>
  </si>
  <si>
    <t>孕早期血清铁及蜕膜组织GPX4、SLC7A11、TFR1表达水平与稽留流产的相关性研究</t>
  </si>
  <si>
    <t>江帆</t>
  </si>
  <si>
    <t>基于TLR4/MAPK/NF-κB信号通路探讨萝卜硫素通过免疫调节功能对甲状腺乳头状癌的作用机制研究</t>
  </si>
  <si>
    <t>李智奇</t>
  </si>
  <si>
    <t>非肥胖非酒精性脂肪肝的临床特征及饮食干预研究</t>
  </si>
  <si>
    <t>桂芬芳</t>
  </si>
  <si>
    <t>红外线联合喜辽妥治疗经皮冠状动脉介入术后皮下淤血及血肿的临床研究</t>
  </si>
  <si>
    <t>黄祖娟</t>
  </si>
  <si>
    <t>“补脾调督”推拿法联合鼻喷激素治疗小儿慢性扁桃体炎伴腺样体肥大的临床研究</t>
  </si>
  <si>
    <t>黄雯</t>
  </si>
  <si>
    <t>超声引导下儿童腹股沟疝疝囊高位结扎的探索性研究-一项单中心前瞻性队列研究</t>
  </si>
  <si>
    <t>张健</t>
  </si>
  <si>
    <t>三七总皂苷通过调控肝细胞内质网应激防治非酒精性脂肪肝病的作用及其机制研究</t>
  </si>
  <si>
    <t>杨妙婷</t>
  </si>
  <si>
    <t>合计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</si>
</sst>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Red]\(0.0\)"/>
    <numFmt numFmtId="177" formatCode="0.00_);[Red]\(0.00\)"/>
    <numFmt numFmtId="178" formatCode="0.0_ "/>
    <numFmt numFmtId="180" formatCode="[$-F800]dddd\,\ mmmm\ dd\,\ yyyy"/>
  </numFmts>
  <fonts count="14" x14ac:knownFonts="1">
    <font>
      <sz val="12"/>
      <name val="宋体"/>
      <charset val="134"/>
    </font>
    <font>
      <sz val="12"/>
      <name val="仿宋_GB2312"/>
      <charset val="134"/>
    </font>
    <font>
      <sz val="12"/>
      <name val="仿宋_GB2312"/>
      <family val="3"/>
      <charset val="134"/>
    </font>
    <font>
      <sz val="8"/>
      <name val="宋体"/>
      <charset val="134"/>
    </font>
    <font>
      <sz val="12"/>
      <name val="黑体"/>
      <charset val="134"/>
    </font>
    <font>
      <sz val="20"/>
      <name val="方正小标宋简体"/>
      <charset val="134"/>
    </font>
    <font>
      <b/>
      <sz val="12"/>
      <name val="仿宋_GB2312"/>
      <charset val="134"/>
    </font>
    <font>
      <sz val="12"/>
      <color theme="1"/>
      <name val="仿宋_GB2312"/>
      <charset val="134"/>
    </font>
    <font>
      <b/>
      <sz val="12"/>
      <name val="宋体"/>
      <charset val="134"/>
    </font>
    <font>
      <sz val="11"/>
      <color theme="1"/>
      <name val="宋体"/>
      <charset val="134"/>
      <scheme val="minor"/>
    </font>
    <font>
      <sz val="10"/>
      <name val="Arial"/>
    </font>
    <font>
      <sz val="11"/>
      <color indexed="8"/>
      <name val="宋体"/>
      <charset val="134"/>
    </font>
    <font>
      <sz val="12"/>
      <name val="宋体"/>
      <charset val="134"/>
    </font>
    <font>
      <sz val="9"/>
      <name val="宋体"/>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71">
    <xf numFmtId="0" fontId="0" fillId="0" borderId="0">
      <alignment vertical="center"/>
    </xf>
    <xf numFmtId="180" fontId="12" fillId="0" borderId="0" applyNumberFormat="0" applyFill="0" applyBorder="0" applyAlignment="0" applyProtection="0"/>
    <xf numFmtId="180" fontId="9" fillId="0" borderId="0">
      <alignment vertical="center"/>
    </xf>
    <xf numFmtId="0" fontId="12" fillId="0" borderId="0">
      <alignment vertical="center"/>
    </xf>
    <xf numFmtId="180" fontId="12" fillId="0" borderId="0" applyNumberFormat="0" applyFill="0" applyBorder="0" applyAlignment="0" applyProtection="0"/>
    <xf numFmtId="0" fontId="12" fillId="0" borderId="0">
      <alignment vertical="center"/>
    </xf>
    <xf numFmtId="0" fontId="12" fillId="0" borderId="0">
      <alignment vertical="center"/>
    </xf>
    <xf numFmtId="0" fontId="9" fillId="0" borderId="0">
      <alignment vertical="center"/>
    </xf>
    <xf numFmtId="0" fontId="9" fillId="0" borderId="0"/>
    <xf numFmtId="180" fontId="9" fillId="0" borderId="0">
      <alignment vertical="center"/>
    </xf>
    <xf numFmtId="0" fontId="12" fillId="0" borderId="0">
      <alignment vertical="center"/>
    </xf>
    <xf numFmtId="0" fontId="12" fillId="0" borderId="0">
      <alignment vertical="center"/>
    </xf>
    <xf numFmtId="180" fontId="12" fillId="0" borderId="0" applyNumberFormat="0" applyFill="0" applyBorder="0" applyAlignment="0" applyProtection="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9" fillId="0" borderId="0">
      <alignment vertical="center"/>
    </xf>
    <xf numFmtId="180" fontId="12" fillId="0" borderId="0" applyNumberFormat="0" applyFill="0" applyBorder="0" applyAlignment="0" applyProtection="0"/>
    <xf numFmtId="180" fontId="12" fillId="0" borderId="0" applyNumberFormat="0" applyFill="0" applyBorder="0" applyAlignment="0" applyProtection="0"/>
    <xf numFmtId="180" fontId="12" fillId="0" borderId="0" applyNumberFormat="0" applyFill="0" applyBorder="0" applyAlignment="0" applyProtection="0"/>
    <xf numFmtId="180" fontId="12" fillId="0" borderId="0" applyNumberFormat="0" applyFill="0" applyBorder="0" applyAlignment="0" applyProtection="0"/>
    <xf numFmtId="0" fontId="10" fillId="0" borderId="0"/>
    <xf numFmtId="180" fontId="12" fillId="0" borderId="0" applyNumberFormat="0" applyFill="0" applyBorder="0" applyAlignment="0" applyProtection="0"/>
    <xf numFmtId="0" fontId="9" fillId="0" borderId="0"/>
    <xf numFmtId="0" fontId="9" fillId="0" borderId="0"/>
    <xf numFmtId="0" fontId="9" fillId="0" borderId="0">
      <alignment vertical="center"/>
    </xf>
    <xf numFmtId="0" fontId="9" fillId="0" borderId="0"/>
    <xf numFmtId="0" fontId="9" fillId="0" borderId="0"/>
    <xf numFmtId="0" fontId="9" fillId="0" borderId="0"/>
    <xf numFmtId="0" fontId="9" fillId="0" borderId="0"/>
    <xf numFmtId="0" fontId="9" fillId="0" borderId="0"/>
    <xf numFmtId="180" fontId="12" fillId="0" borderId="0" applyNumberFormat="0" applyFill="0" applyBorder="0" applyAlignment="0" applyProtection="0"/>
    <xf numFmtId="0" fontId="9" fillId="0" borderId="0"/>
    <xf numFmtId="0" fontId="12" fillId="0" borderId="0">
      <alignment vertical="center"/>
    </xf>
    <xf numFmtId="0" fontId="11" fillId="0" borderId="0"/>
    <xf numFmtId="0" fontId="9" fillId="0" borderId="0"/>
    <xf numFmtId="0" fontId="9" fillId="0" borderId="0"/>
    <xf numFmtId="0" fontId="12" fillId="0" borderId="0">
      <alignment vertical="center"/>
    </xf>
    <xf numFmtId="0" fontId="9" fillId="0" borderId="0"/>
    <xf numFmtId="180" fontId="12" fillId="0" borderId="0" applyNumberFormat="0" applyFill="0" applyBorder="0" applyAlignment="0" applyProtection="0"/>
    <xf numFmtId="180" fontId="12" fillId="0" borderId="0" applyNumberFormat="0" applyFill="0" applyBorder="0" applyAlignment="0" applyProtection="0"/>
    <xf numFmtId="0" fontId="9" fillId="0" borderId="0">
      <alignment vertical="center"/>
    </xf>
    <xf numFmtId="180" fontId="12" fillId="0" borderId="0" applyNumberFormat="0" applyFill="0" applyBorder="0" applyAlignment="0" applyProtection="0"/>
    <xf numFmtId="0" fontId="12" fillId="0" borderId="0">
      <alignment vertical="center"/>
    </xf>
    <xf numFmtId="0" fontId="9" fillId="0" borderId="0"/>
    <xf numFmtId="0" fontId="12" fillId="0" borderId="0">
      <alignment vertical="center"/>
    </xf>
    <xf numFmtId="180" fontId="12" fillId="0" borderId="0" applyNumberFormat="0" applyFill="0" applyBorder="0" applyAlignment="0" applyProtection="0"/>
    <xf numFmtId="0" fontId="12" fillId="0" borderId="0">
      <alignment vertical="center"/>
    </xf>
    <xf numFmtId="0" fontId="12" fillId="0" borderId="0">
      <alignment vertical="center"/>
    </xf>
    <xf numFmtId="0" fontId="12" fillId="0" borderId="0">
      <alignment vertical="center"/>
    </xf>
    <xf numFmtId="0" fontId="9" fillId="0" borderId="0"/>
    <xf numFmtId="0" fontId="9" fillId="0" borderId="0"/>
    <xf numFmtId="0" fontId="9" fillId="0" borderId="0"/>
    <xf numFmtId="0" fontId="9" fillId="0" borderId="0">
      <alignment vertical="center"/>
    </xf>
    <xf numFmtId="180" fontId="12" fillId="0" borderId="0" applyNumberFormat="0" applyFill="0" applyBorder="0" applyAlignment="0" applyProtection="0"/>
    <xf numFmtId="0" fontId="9" fillId="0" borderId="0">
      <alignment vertical="center"/>
    </xf>
    <xf numFmtId="180" fontId="12" fillId="0" borderId="0" applyNumberFormat="0" applyFill="0" applyBorder="0" applyAlignment="0" applyProtection="0"/>
    <xf numFmtId="0" fontId="9" fillId="0" borderId="0"/>
    <xf numFmtId="0" fontId="12" fillId="0" borderId="0">
      <alignment vertical="center"/>
    </xf>
    <xf numFmtId="0" fontId="9" fillId="0" borderId="0"/>
    <xf numFmtId="180" fontId="12" fillId="0" borderId="0" applyNumberFormat="0" applyFill="0" applyBorder="0" applyAlignment="0" applyProtection="0"/>
    <xf numFmtId="0" fontId="9" fillId="0" borderId="0"/>
    <xf numFmtId="0" fontId="9" fillId="0" borderId="0"/>
    <xf numFmtId="0" fontId="9" fillId="0" borderId="0"/>
    <xf numFmtId="0" fontId="9" fillId="0" borderId="0">
      <alignment vertical="center"/>
    </xf>
    <xf numFmtId="0" fontId="12" fillId="0" borderId="0">
      <alignment vertical="center"/>
    </xf>
    <xf numFmtId="0" fontId="9" fillId="0" borderId="0"/>
    <xf numFmtId="0" fontId="9" fillId="0" borderId="0"/>
    <xf numFmtId="0" fontId="9" fillId="0" borderId="0"/>
    <xf numFmtId="0" fontId="9" fillId="0" borderId="0"/>
  </cellStyleXfs>
  <cellXfs count="30">
    <xf numFmtId="0" fontId="0" fillId="0" borderId="0" xfId="0">
      <alignment vertical="center"/>
    </xf>
    <xf numFmtId="0" fontId="1" fillId="0" borderId="0" xfId="0" applyFont="1" applyAlignment="1">
      <alignment horizontal="center" vertical="center" wrapText="1"/>
    </xf>
    <xf numFmtId="0" fontId="2" fillId="0" borderId="0" xfId="0" applyFont="1">
      <alignment vertical="center"/>
    </xf>
    <xf numFmtId="0" fontId="3"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4" fillId="0" borderId="0" xfId="0" applyFont="1" applyAlignment="1">
      <alignment horizontal="center" vertical="center"/>
    </xf>
    <xf numFmtId="0" fontId="6" fillId="2" borderId="1" xfId="0" applyFont="1" applyFill="1" applyBorder="1" applyAlignment="1">
      <alignment horizontal="center" vertical="center"/>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22" applyFont="1" applyBorder="1" applyAlignment="1">
      <alignment horizontal="left" vertical="center" wrapText="1"/>
    </xf>
    <xf numFmtId="0" fontId="2" fillId="0" borderId="1" xfId="22" applyFont="1" applyBorder="1" applyAlignment="1">
      <alignment horizontal="center" vertical="center" wrapText="1"/>
    </xf>
    <xf numFmtId="177"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176" fontId="2" fillId="0" borderId="1" xfId="0" applyNumberFormat="1" applyFont="1" applyBorder="1" applyAlignment="1">
      <alignment horizontal="center" vertical="center"/>
    </xf>
    <xf numFmtId="0" fontId="7" fillId="2" borderId="1" xfId="0" applyFont="1" applyFill="1" applyBorder="1" applyAlignment="1">
      <alignment horizontal="center" vertical="center"/>
    </xf>
    <xf numFmtId="0" fontId="2" fillId="0" borderId="1" xfId="0" applyFont="1" applyBorder="1" applyAlignment="1">
      <alignment horizontal="left" vertical="center"/>
    </xf>
    <xf numFmtId="0" fontId="3" fillId="0" borderId="1" xfId="0" applyFont="1" applyBorder="1" applyAlignment="1">
      <alignment horizontal="center" vertical="center"/>
    </xf>
    <xf numFmtId="178" fontId="8" fillId="0" borderId="1" xfId="0" applyNumberFormat="1" applyFont="1" applyBorder="1" applyAlignment="1">
      <alignment horizontal="center" vertical="center"/>
    </xf>
    <xf numFmtId="0" fontId="0" fillId="0" borderId="1" xfId="0" applyBorder="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177" fontId="5" fillId="2" borderId="0" xfId="0" applyNumberFormat="1" applyFont="1" applyFill="1" applyAlignment="1">
      <alignment horizontal="center" vertical="center"/>
    </xf>
    <xf numFmtId="0" fontId="8"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71">
    <cellStyle name="常规" xfId="0" builtinId="0"/>
    <cellStyle name="常规 10" xfId="50" xr:uid="{00000000-0005-0000-0000-00004D000000}"/>
    <cellStyle name="常规 10 2" xfId="11" xr:uid="{00000000-0005-0000-0000-00000B000000}"/>
    <cellStyle name="常规 10 2 2" xfId="14" xr:uid="{00000000-0005-0000-0000-00000E000000}"/>
    <cellStyle name="常规 10 2 3" xfId="15" xr:uid="{00000000-0005-0000-0000-00000F000000}"/>
    <cellStyle name="常规 10 2 4" xfId="10" xr:uid="{00000000-0005-0000-0000-00000A000000}"/>
    <cellStyle name="常规 10 3" xfId="3" xr:uid="{00000000-0005-0000-0000-000003000000}"/>
    <cellStyle name="常规 10 3 2" xfId="16" xr:uid="{00000000-0005-0000-0000-000010000000}"/>
    <cellStyle name="常规 10 3 3" xfId="38" xr:uid="{00000000-0005-0000-0000-00002E000000}"/>
    <cellStyle name="常规 10 3 4" xfId="49" xr:uid="{00000000-0005-0000-0000-00004A000000}"/>
    <cellStyle name="常规 11" xfId="34" xr:uid="{00000000-0005-0000-0000-000025000000}"/>
    <cellStyle name="常规 12" xfId="6" xr:uid="{00000000-0005-0000-0000-000006000000}"/>
    <cellStyle name="常规 13" xfId="17" xr:uid="{00000000-0005-0000-0000-000011000000}"/>
    <cellStyle name="常规 13 2" xfId="40" xr:uid="{00000000-0005-0000-0000-000034000000}"/>
    <cellStyle name="常规 13 2 2" xfId="1" xr:uid="{00000000-0005-0000-0000-000001000000}"/>
    <cellStyle name="常规 13 2 2 2" xfId="4" xr:uid="{00000000-0005-0000-0000-000004000000}"/>
    <cellStyle name="常规 13 2 2 3" xfId="12" xr:uid="{00000000-0005-0000-0000-00000C000000}"/>
    <cellStyle name="常规 13 2 2 4" xfId="18" xr:uid="{00000000-0005-0000-0000-000012000000}"/>
    <cellStyle name="常规 13 2 3" xfId="19" xr:uid="{00000000-0005-0000-0000-000013000000}"/>
    <cellStyle name="常规 13 2 4" xfId="20" xr:uid="{00000000-0005-0000-0000-000014000000}"/>
    <cellStyle name="常规 13 2 5" xfId="21" xr:uid="{00000000-0005-0000-0000-000015000000}"/>
    <cellStyle name="常规 13 3" xfId="57" xr:uid="{00000000-0005-0000-0000-00005C000000}"/>
    <cellStyle name="常规 13 3 2" xfId="43" xr:uid="{00000000-0005-0000-0000-000038000000}"/>
    <cellStyle name="常规 13 3 3" xfId="55" xr:uid="{00000000-0005-0000-0000-000058000000}"/>
    <cellStyle name="常规 13 3 4" xfId="41" xr:uid="{00000000-0005-0000-0000-000035000000}"/>
    <cellStyle name="常规 13 4" xfId="23" xr:uid="{00000000-0005-0000-0000-000017000000}"/>
    <cellStyle name="常规 13 4 2" xfId="47" xr:uid="{00000000-0005-0000-0000-000041000000}"/>
    <cellStyle name="常规 13 4 3" xfId="32" xr:uid="{00000000-0005-0000-0000-000021000000}"/>
    <cellStyle name="常规 13 4 4" xfId="61" xr:uid="{00000000-0005-0000-0000-000064000000}"/>
    <cellStyle name="常规 14" xfId="54" xr:uid="{00000000-0005-0000-0000-000055000000}"/>
    <cellStyle name="常规 15" xfId="44" xr:uid="{00000000-0005-0000-0000-000039000000}"/>
    <cellStyle name="常规 16" xfId="56" xr:uid="{00000000-0005-0000-0000-000059000000}"/>
    <cellStyle name="常规 17" xfId="42" xr:uid="{00000000-0005-0000-0000-000036000000}"/>
    <cellStyle name="常规 19" xfId="22" xr:uid="{00000000-0005-0000-0000-000016000000}"/>
    <cellStyle name="常规 2" xfId="24" xr:uid="{00000000-0005-0000-0000-000018000000}"/>
    <cellStyle name="常规 2 2" xfId="26" xr:uid="{00000000-0005-0000-0000-00001A000000}"/>
    <cellStyle name="常规 3" xfId="35" xr:uid="{00000000-0005-0000-0000-000029000000}"/>
    <cellStyle name="常规 3 10" xfId="27" xr:uid="{00000000-0005-0000-0000-00001B000000}"/>
    <cellStyle name="常规 3 11" xfId="28" xr:uid="{00000000-0005-0000-0000-00001C000000}"/>
    <cellStyle name="常规 3 12" xfId="29" xr:uid="{00000000-0005-0000-0000-00001D000000}"/>
    <cellStyle name="常规 3 13" xfId="31" xr:uid="{00000000-0005-0000-0000-00001F000000}"/>
    <cellStyle name="常规 3 14" xfId="60" xr:uid="{00000000-0005-0000-0000-000062000000}"/>
    <cellStyle name="常规 3 2" xfId="53" xr:uid="{00000000-0005-0000-0000-000053000000}"/>
    <cellStyle name="常规 3 2 2" xfId="30" xr:uid="{00000000-0005-0000-0000-00001E000000}"/>
    <cellStyle name="常规 3 2 3" xfId="67" xr:uid="{00000000-0005-0000-0000-000072000000}"/>
    <cellStyle name="常规 3 3" xfId="45" xr:uid="{00000000-0005-0000-0000-00003D000000}"/>
    <cellStyle name="常规 3 4" xfId="33" xr:uid="{00000000-0005-0000-0000-000023000000}"/>
    <cellStyle name="常规 3 5" xfId="37" xr:uid="{00000000-0005-0000-0000-00002C000000}"/>
    <cellStyle name="常规 3 6" xfId="62" xr:uid="{00000000-0005-0000-0000-000067000000}"/>
    <cellStyle name="常规 3 7" xfId="63" xr:uid="{00000000-0005-0000-0000-00006B000000}"/>
    <cellStyle name="常规 3 8" xfId="39" xr:uid="{00000000-0005-0000-0000-000030000000}"/>
    <cellStyle name="常规 3 9" xfId="68" xr:uid="{00000000-0005-0000-0000-000073000000}"/>
    <cellStyle name="常规 4" xfId="51" xr:uid="{00000000-0005-0000-0000-000050000000}"/>
    <cellStyle name="常规 4 2" xfId="70" xr:uid="{00000000-0005-0000-0000-000076000000}"/>
    <cellStyle name="常规 4 3" xfId="69" xr:uid="{00000000-0005-0000-0000-000075000000}"/>
    <cellStyle name="常规 4 4" xfId="25" xr:uid="{00000000-0005-0000-0000-000019000000}"/>
    <cellStyle name="常规 4 5" xfId="36" xr:uid="{00000000-0005-0000-0000-00002A000000}"/>
    <cellStyle name="常规 4 6" xfId="52" xr:uid="{00000000-0005-0000-0000-000051000000}"/>
    <cellStyle name="常规 4 7" xfId="58" xr:uid="{00000000-0005-0000-0000-000060000000}"/>
    <cellStyle name="常规 4 8" xfId="8" xr:uid="{00000000-0005-0000-0000-000008000000}"/>
    <cellStyle name="常规 4 9" xfId="64" xr:uid="{00000000-0005-0000-0000-00006E000000}"/>
    <cellStyle name="常规 5" xfId="59" xr:uid="{00000000-0005-0000-0000-000061000000}"/>
    <cellStyle name="常规 5 2" xfId="48" xr:uid="{00000000-0005-0000-0000-000046000000}"/>
    <cellStyle name="常规 5 3" xfId="5" xr:uid="{00000000-0005-0000-0000-000005000000}"/>
    <cellStyle name="常规 5 4" xfId="13" xr:uid="{00000000-0005-0000-0000-00000D000000}"/>
    <cellStyle name="常规 6" xfId="7" xr:uid="{00000000-0005-0000-0000-000007000000}"/>
    <cellStyle name="常规 7" xfId="65" xr:uid="{00000000-0005-0000-0000-00006F000000}"/>
    <cellStyle name="常规 8" xfId="66" xr:uid="{00000000-0005-0000-0000-000071000000}"/>
    <cellStyle name="常规 8 2" xfId="2" xr:uid="{00000000-0005-0000-0000-000002000000}"/>
    <cellStyle name="常规 8 3" xfId="9" xr:uid="{00000000-0005-0000-0000-000009000000}"/>
    <cellStyle name="常规 9" xfId="46" xr:uid="{00000000-0005-0000-0000-00003F000000}"/>
  </cellStyles>
  <dxfs count="0"/>
  <tableStyles count="0" defaultTableStyle="TableStyleMedium9" defaultPivotStyle="PivotStyleLight16"/>
  <colors>
    <mruColors>
      <color rgb="FF00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81"/>
  <sheetViews>
    <sheetView showGridLines="0" tabSelected="1" zoomScaleNormal="100" workbookViewId="0">
      <pane ySplit="3" topLeftCell="A4" activePane="bottomLeft" state="frozen"/>
      <selection pane="bottomLeft" activeCell="A2" sqref="A2:G2"/>
    </sheetView>
  </sheetViews>
  <sheetFormatPr defaultColWidth="9" defaultRowHeight="15.75" x14ac:dyDescent="0.4"/>
  <cols>
    <col min="1" max="1" width="6.875" style="3" customWidth="1"/>
    <col min="2" max="2" width="71.75" style="4" customWidth="1"/>
    <col min="3" max="3" width="13.75" style="5" customWidth="1"/>
    <col min="4" max="4" width="9.25" style="5" customWidth="1"/>
    <col min="5" max="5" width="16.1875" style="5" customWidth="1"/>
    <col min="6" max="6" width="12.6875" style="5" customWidth="1"/>
    <col min="7" max="7" width="17.25" style="5" customWidth="1"/>
    <col min="8" max="12" width="24.5625" customWidth="1"/>
  </cols>
  <sheetData>
    <row r="1" spans="1:7" x14ac:dyDescent="0.4">
      <c r="A1" s="6" t="s">
        <v>0</v>
      </c>
    </row>
    <row r="2" spans="1:7" ht="31.05" customHeight="1" x14ac:dyDescent="0.4">
      <c r="A2" s="23" t="s">
        <v>1</v>
      </c>
      <c r="B2" s="23"/>
      <c r="C2" s="24"/>
      <c r="D2" s="23"/>
      <c r="E2" s="23"/>
      <c r="F2" s="23"/>
      <c r="G2" s="25"/>
    </row>
    <row r="3" spans="1:7" s="1" customFormat="1" ht="53" customHeight="1" x14ac:dyDescent="0.4">
      <c r="A3" s="7" t="s">
        <v>2</v>
      </c>
      <c r="B3" s="8" t="s">
        <v>3</v>
      </c>
      <c r="C3" s="7" t="s">
        <v>4</v>
      </c>
      <c r="D3" s="8" t="s">
        <v>5</v>
      </c>
      <c r="E3" s="7" t="s">
        <v>6</v>
      </c>
      <c r="F3" s="14" t="s">
        <v>7</v>
      </c>
      <c r="G3" s="15" t="s">
        <v>8</v>
      </c>
    </row>
    <row r="4" spans="1:7" s="2" customFormat="1" ht="31.05" customHeight="1" x14ac:dyDescent="0.4">
      <c r="A4" s="9">
        <f>ROW()-3</f>
        <v>1</v>
      </c>
      <c r="B4" s="10" t="s">
        <v>9</v>
      </c>
      <c r="C4" s="11" t="s">
        <v>10</v>
      </c>
      <c r="D4" s="11" t="s">
        <v>11</v>
      </c>
      <c r="E4" s="16" t="s">
        <v>12</v>
      </c>
      <c r="F4" s="17">
        <v>1</v>
      </c>
      <c r="G4" s="27" t="s">
        <v>13</v>
      </c>
    </row>
    <row r="5" spans="1:7" s="2" customFormat="1" ht="31.05" customHeight="1" x14ac:dyDescent="0.4">
      <c r="A5" s="9">
        <f t="shared" ref="A5:A14" si="0">ROW()-3</f>
        <v>2</v>
      </c>
      <c r="B5" s="10" t="s">
        <v>14</v>
      </c>
      <c r="C5" s="9" t="s">
        <v>15</v>
      </c>
      <c r="D5" s="11" t="s">
        <v>16</v>
      </c>
      <c r="E5" s="16" t="s">
        <v>12</v>
      </c>
      <c r="F5" s="17">
        <v>1</v>
      </c>
      <c r="G5" s="27"/>
    </row>
    <row r="6" spans="1:7" s="2" customFormat="1" ht="31.05" customHeight="1" x14ac:dyDescent="0.4">
      <c r="A6" s="9">
        <f t="shared" si="0"/>
        <v>3</v>
      </c>
      <c r="B6" s="10" t="s">
        <v>17</v>
      </c>
      <c r="C6" s="11" t="s">
        <v>10</v>
      </c>
      <c r="D6" s="11" t="s">
        <v>18</v>
      </c>
      <c r="E6" s="16" t="s">
        <v>12</v>
      </c>
      <c r="F6" s="17">
        <v>1</v>
      </c>
      <c r="G6" s="27"/>
    </row>
    <row r="7" spans="1:7" s="2" customFormat="1" ht="34.049999999999997" customHeight="1" x14ac:dyDescent="0.4">
      <c r="A7" s="9">
        <f t="shared" si="0"/>
        <v>4</v>
      </c>
      <c r="B7" s="10" t="s">
        <v>19</v>
      </c>
      <c r="C7" s="9" t="s">
        <v>15</v>
      </c>
      <c r="D7" s="11" t="s">
        <v>20</v>
      </c>
      <c r="E7" s="16" t="s">
        <v>12</v>
      </c>
      <c r="F7" s="17">
        <v>1</v>
      </c>
      <c r="G7" s="27"/>
    </row>
    <row r="8" spans="1:7" s="2" customFormat="1" ht="31.05" customHeight="1" x14ac:dyDescent="0.4">
      <c r="A8" s="9">
        <f t="shared" si="0"/>
        <v>5</v>
      </c>
      <c r="B8" s="10" t="s">
        <v>21</v>
      </c>
      <c r="C8" s="9" t="s">
        <v>22</v>
      </c>
      <c r="D8" s="9" t="s">
        <v>23</v>
      </c>
      <c r="E8" s="16" t="s">
        <v>12</v>
      </c>
      <c r="F8" s="17">
        <v>1</v>
      </c>
      <c r="G8" s="27"/>
    </row>
    <row r="9" spans="1:7" s="2" customFormat="1" ht="31.05" customHeight="1" x14ac:dyDescent="0.4">
      <c r="A9" s="9">
        <f t="shared" si="0"/>
        <v>6</v>
      </c>
      <c r="B9" s="10" t="s">
        <v>24</v>
      </c>
      <c r="C9" s="9" t="s">
        <v>15</v>
      </c>
      <c r="D9" s="11" t="s">
        <v>25</v>
      </c>
      <c r="E9" s="16" t="s">
        <v>12</v>
      </c>
      <c r="F9" s="17">
        <v>1</v>
      </c>
      <c r="G9" s="27"/>
    </row>
    <row r="10" spans="1:7" s="2" customFormat="1" ht="31.05" customHeight="1" x14ac:dyDescent="0.4">
      <c r="A10" s="9">
        <f t="shared" si="0"/>
        <v>7</v>
      </c>
      <c r="B10" s="12" t="s">
        <v>26</v>
      </c>
      <c r="C10" s="9" t="s">
        <v>27</v>
      </c>
      <c r="D10" s="13" t="s">
        <v>28</v>
      </c>
      <c r="E10" s="16" t="s">
        <v>12</v>
      </c>
      <c r="F10" s="17">
        <v>1</v>
      </c>
      <c r="G10" s="27"/>
    </row>
    <row r="11" spans="1:7" s="2" customFormat="1" ht="31.05" customHeight="1" x14ac:dyDescent="0.4">
      <c r="A11" s="9">
        <f t="shared" si="0"/>
        <v>8</v>
      </c>
      <c r="B11" s="10" t="s">
        <v>29</v>
      </c>
      <c r="C11" s="11" t="s">
        <v>10</v>
      </c>
      <c r="D11" s="11" t="s">
        <v>30</v>
      </c>
      <c r="E11" s="16" t="s">
        <v>12</v>
      </c>
      <c r="F11" s="17">
        <v>1</v>
      </c>
      <c r="G11" s="27"/>
    </row>
    <row r="12" spans="1:7" s="2" customFormat="1" ht="31.05" customHeight="1" x14ac:dyDescent="0.4">
      <c r="A12" s="9">
        <f t="shared" si="0"/>
        <v>9</v>
      </c>
      <c r="B12" s="10" t="s">
        <v>31</v>
      </c>
      <c r="C12" s="9" t="s">
        <v>15</v>
      </c>
      <c r="D12" s="11" t="s">
        <v>32</v>
      </c>
      <c r="E12" s="16" t="s">
        <v>12</v>
      </c>
      <c r="F12" s="17">
        <v>1</v>
      </c>
      <c r="G12" s="27"/>
    </row>
    <row r="13" spans="1:7" s="2" customFormat="1" ht="31.05" customHeight="1" x14ac:dyDescent="0.4">
      <c r="A13" s="9">
        <f t="shared" si="0"/>
        <v>10</v>
      </c>
      <c r="B13" s="10" t="s">
        <v>33</v>
      </c>
      <c r="C13" s="11" t="s">
        <v>10</v>
      </c>
      <c r="D13" s="11" t="s">
        <v>34</v>
      </c>
      <c r="E13" s="16" t="s">
        <v>12</v>
      </c>
      <c r="F13" s="17">
        <v>1</v>
      </c>
      <c r="G13" s="27"/>
    </row>
    <row r="14" spans="1:7" s="2" customFormat="1" ht="31.05" customHeight="1" x14ac:dyDescent="0.4">
      <c r="A14" s="9">
        <f t="shared" si="0"/>
        <v>11</v>
      </c>
      <c r="B14" s="10" t="s">
        <v>35</v>
      </c>
      <c r="C14" s="9" t="s">
        <v>15</v>
      </c>
      <c r="D14" s="11" t="s">
        <v>36</v>
      </c>
      <c r="E14" s="16" t="s">
        <v>12</v>
      </c>
      <c r="F14" s="17">
        <v>1</v>
      </c>
      <c r="G14" s="27"/>
    </row>
    <row r="15" spans="1:7" s="2" customFormat="1" ht="31.05" customHeight="1" x14ac:dyDescent="0.4">
      <c r="A15" s="9">
        <f t="shared" ref="A15:A24" si="1">ROW()-3</f>
        <v>12</v>
      </c>
      <c r="B15" s="10" t="s">
        <v>37</v>
      </c>
      <c r="C15" s="9" t="s">
        <v>15</v>
      </c>
      <c r="D15" s="11" t="s">
        <v>38</v>
      </c>
      <c r="E15" s="16" t="s">
        <v>12</v>
      </c>
      <c r="F15" s="17">
        <v>1</v>
      </c>
      <c r="G15" s="27"/>
    </row>
    <row r="16" spans="1:7" s="2" customFormat="1" ht="31.05" customHeight="1" x14ac:dyDescent="0.4">
      <c r="A16" s="9">
        <f t="shared" si="1"/>
        <v>13</v>
      </c>
      <c r="B16" s="10" t="s">
        <v>39</v>
      </c>
      <c r="C16" s="9" t="s">
        <v>15</v>
      </c>
      <c r="D16" s="11" t="s">
        <v>40</v>
      </c>
      <c r="E16" s="16" t="s">
        <v>12</v>
      </c>
      <c r="F16" s="17">
        <v>1</v>
      </c>
      <c r="G16" s="27"/>
    </row>
    <row r="17" spans="1:7" s="2" customFormat="1" ht="31.05" customHeight="1" x14ac:dyDescent="0.4">
      <c r="A17" s="9">
        <f t="shared" si="1"/>
        <v>14</v>
      </c>
      <c r="B17" s="10" t="s">
        <v>41</v>
      </c>
      <c r="C17" s="11" t="s">
        <v>10</v>
      </c>
      <c r="D17" s="11" t="s">
        <v>42</v>
      </c>
      <c r="E17" s="16" t="s">
        <v>12</v>
      </c>
      <c r="F17" s="17">
        <v>1</v>
      </c>
      <c r="G17" s="27"/>
    </row>
    <row r="18" spans="1:7" s="2" customFormat="1" ht="31.05" customHeight="1" x14ac:dyDescent="0.4">
      <c r="A18" s="9">
        <f t="shared" si="1"/>
        <v>15</v>
      </c>
      <c r="B18" s="10" t="s">
        <v>43</v>
      </c>
      <c r="C18" s="9" t="s">
        <v>15</v>
      </c>
      <c r="D18" s="11" t="s">
        <v>44</v>
      </c>
      <c r="E18" s="16" t="s">
        <v>12</v>
      </c>
      <c r="F18" s="17">
        <v>1</v>
      </c>
      <c r="G18" s="27"/>
    </row>
    <row r="19" spans="1:7" s="2" customFormat="1" ht="31.05" customHeight="1" x14ac:dyDescent="0.4">
      <c r="A19" s="9">
        <f t="shared" si="1"/>
        <v>16</v>
      </c>
      <c r="B19" s="10" t="s">
        <v>45</v>
      </c>
      <c r="C19" s="9" t="s">
        <v>15</v>
      </c>
      <c r="D19" s="11" t="s">
        <v>46</v>
      </c>
      <c r="E19" s="16" t="s">
        <v>12</v>
      </c>
      <c r="F19" s="17">
        <v>1</v>
      </c>
      <c r="G19" s="27"/>
    </row>
    <row r="20" spans="1:7" s="2" customFormat="1" ht="31.05" customHeight="1" x14ac:dyDescent="0.4">
      <c r="A20" s="9">
        <f t="shared" si="1"/>
        <v>17</v>
      </c>
      <c r="B20" s="10" t="s">
        <v>47</v>
      </c>
      <c r="C20" s="9" t="s">
        <v>15</v>
      </c>
      <c r="D20" s="11" t="s">
        <v>48</v>
      </c>
      <c r="E20" s="16" t="s">
        <v>12</v>
      </c>
      <c r="F20" s="17">
        <v>1</v>
      </c>
      <c r="G20" s="27"/>
    </row>
    <row r="21" spans="1:7" s="2" customFormat="1" ht="31.05" customHeight="1" x14ac:dyDescent="0.4">
      <c r="A21" s="9">
        <f t="shared" si="1"/>
        <v>18</v>
      </c>
      <c r="B21" s="12" t="s">
        <v>49</v>
      </c>
      <c r="C21" s="9" t="s">
        <v>27</v>
      </c>
      <c r="D21" s="13" t="s">
        <v>50</v>
      </c>
      <c r="E21" s="16" t="s">
        <v>12</v>
      </c>
      <c r="F21" s="17">
        <v>1</v>
      </c>
      <c r="G21" s="27"/>
    </row>
    <row r="22" spans="1:7" s="2" customFormat="1" ht="31.05" customHeight="1" x14ac:dyDescent="0.4">
      <c r="A22" s="9">
        <f t="shared" si="1"/>
        <v>19</v>
      </c>
      <c r="B22" s="10" t="s">
        <v>51</v>
      </c>
      <c r="C22" s="11" t="s">
        <v>10</v>
      </c>
      <c r="D22" s="11" t="s">
        <v>52</v>
      </c>
      <c r="E22" s="16" t="s">
        <v>12</v>
      </c>
      <c r="F22" s="17">
        <v>1</v>
      </c>
      <c r="G22" s="27"/>
    </row>
    <row r="23" spans="1:7" s="2" customFormat="1" ht="31.05" customHeight="1" x14ac:dyDescent="0.4">
      <c r="A23" s="9">
        <f t="shared" si="1"/>
        <v>20</v>
      </c>
      <c r="B23" s="10" t="s">
        <v>53</v>
      </c>
      <c r="C23" s="11" t="s">
        <v>10</v>
      </c>
      <c r="D23" s="11" t="s">
        <v>54</v>
      </c>
      <c r="E23" s="16" t="s">
        <v>12</v>
      </c>
      <c r="F23" s="17">
        <v>1</v>
      </c>
      <c r="G23" s="27"/>
    </row>
    <row r="24" spans="1:7" s="2" customFormat="1" ht="31.05" customHeight="1" x14ac:dyDescent="0.4">
      <c r="A24" s="9">
        <f t="shared" si="1"/>
        <v>21</v>
      </c>
      <c r="B24" s="10" t="s">
        <v>55</v>
      </c>
      <c r="C24" s="11" t="s">
        <v>10</v>
      </c>
      <c r="D24" s="11" t="s">
        <v>56</v>
      </c>
      <c r="E24" s="16" t="s">
        <v>12</v>
      </c>
      <c r="F24" s="17">
        <v>1</v>
      </c>
      <c r="G24" s="27"/>
    </row>
    <row r="25" spans="1:7" s="2" customFormat="1" ht="35" customHeight="1" x14ac:dyDescent="0.4">
      <c r="A25" s="9">
        <f t="shared" ref="A25:A34" si="2">ROW()-3</f>
        <v>22</v>
      </c>
      <c r="B25" s="10" t="s">
        <v>57</v>
      </c>
      <c r="C25" s="9" t="s">
        <v>15</v>
      </c>
      <c r="D25" s="11" t="s">
        <v>58</v>
      </c>
      <c r="E25" s="16" t="s">
        <v>12</v>
      </c>
      <c r="F25" s="17">
        <v>1</v>
      </c>
      <c r="G25" s="27"/>
    </row>
    <row r="26" spans="1:7" s="2" customFormat="1" ht="31.05" customHeight="1" x14ac:dyDescent="0.4">
      <c r="A26" s="9">
        <f t="shared" si="2"/>
        <v>23</v>
      </c>
      <c r="B26" s="10" t="s">
        <v>59</v>
      </c>
      <c r="C26" s="9" t="s">
        <v>15</v>
      </c>
      <c r="D26" s="11" t="s">
        <v>60</v>
      </c>
      <c r="E26" s="16" t="s">
        <v>12</v>
      </c>
      <c r="F26" s="17">
        <v>1</v>
      </c>
      <c r="G26" s="27"/>
    </row>
    <row r="27" spans="1:7" s="2" customFormat="1" ht="31.05" customHeight="1" x14ac:dyDescent="0.4">
      <c r="A27" s="9">
        <f t="shared" si="2"/>
        <v>24</v>
      </c>
      <c r="B27" s="10" t="s">
        <v>61</v>
      </c>
      <c r="C27" s="9" t="s">
        <v>15</v>
      </c>
      <c r="D27" s="11" t="s">
        <v>62</v>
      </c>
      <c r="E27" s="18" t="s">
        <v>63</v>
      </c>
      <c r="F27" s="17">
        <v>0.5</v>
      </c>
      <c r="G27" s="28" t="s">
        <v>64</v>
      </c>
    </row>
    <row r="28" spans="1:7" s="2" customFormat="1" ht="31.05" customHeight="1" x14ac:dyDescent="0.4">
      <c r="A28" s="9">
        <f t="shared" si="2"/>
        <v>25</v>
      </c>
      <c r="B28" s="12" t="s">
        <v>65</v>
      </c>
      <c r="C28" s="9" t="s">
        <v>27</v>
      </c>
      <c r="D28" s="13" t="s">
        <v>66</v>
      </c>
      <c r="E28" s="18" t="s">
        <v>63</v>
      </c>
      <c r="F28" s="17">
        <v>0.5</v>
      </c>
      <c r="G28" s="28"/>
    </row>
    <row r="29" spans="1:7" s="2" customFormat="1" ht="34.049999999999997" customHeight="1" x14ac:dyDescent="0.4">
      <c r="A29" s="9">
        <f t="shared" si="2"/>
        <v>26</v>
      </c>
      <c r="B29" s="12" t="s">
        <v>67</v>
      </c>
      <c r="C29" s="9" t="s">
        <v>27</v>
      </c>
      <c r="D29" s="13" t="s">
        <v>68</v>
      </c>
      <c r="E29" s="18" t="s">
        <v>63</v>
      </c>
      <c r="F29" s="17">
        <v>0.5</v>
      </c>
      <c r="G29" s="28"/>
    </row>
    <row r="30" spans="1:7" s="2" customFormat="1" ht="34.049999999999997" customHeight="1" x14ac:dyDescent="0.4">
      <c r="A30" s="9">
        <f t="shared" si="2"/>
        <v>27</v>
      </c>
      <c r="B30" s="10" t="s">
        <v>69</v>
      </c>
      <c r="C30" s="11" t="s">
        <v>10</v>
      </c>
      <c r="D30" s="11" t="s">
        <v>70</v>
      </c>
      <c r="E30" s="18" t="s">
        <v>63</v>
      </c>
      <c r="F30" s="17">
        <v>0.5</v>
      </c>
      <c r="G30" s="28"/>
    </row>
    <row r="31" spans="1:7" s="2" customFormat="1" ht="31.05" customHeight="1" x14ac:dyDescent="0.4">
      <c r="A31" s="9">
        <f t="shared" si="2"/>
        <v>28</v>
      </c>
      <c r="B31" s="10" t="s">
        <v>71</v>
      </c>
      <c r="C31" s="9" t="s">
        <v>15</v>
      </c>
      <c r="D31" s="11" t="s">
        <v>72</v>
      </c>
      <c r="E31" s="18" t="s">
        <v>63</v>
      </c>
      <c r="F31" s="17">
        <v>0.5</v>
      </c>
      <c r="G31" s="28"/>
    </row>
    <row r="32" spans="1:7" s="2" customFormat="1" ht="31.05" customHeight="1" x14ac:dyDescent="0.4">
      <c r="A32" s="9">
        <f t="shared" si="2"/>
        <v>29</v>
      </c>
      <c r="B32" s="12" t="s">
        <v>73</v>
      </c>
      <c r="C32" s="9" t="s">
        <v>27</v>
      </c>
      <c r="D32" s="13" t="s">
        <v>74</v>
      </c>
      <c r="E32" s="18" t="s">
        <v>63</v>
      </c>
      <c r="F32" s="17">
        <v>0.5</v>
      </c>
      <c r="G32" s="28"/>
    </row>
    <row r="33" spans="1:7" s="2" customFormat="1" ht="31.05" customHeight="1" x14ac:dyDescent="0.4">
      <c r="A33" s="9">
        <f t="shared" si="2"/>
        <v>30</v>
      </c>
      <c r="B33" s="10" t="s">
        <v>75</v>
      </c>
      <c r="C33" s="9" t="s">
        <v>15</v>
      </c>
      <c r="D33" s="11" t="s">
        <v>76</v>
      </c>
      <c r="E33" s="18" t="s">
        <v>63</v>
      </c>
      <c r="F33" s="17">
        <v>0.5</v>
      </c>
      <c r="G33" s="28"/>
    </row>
    <row r="34" spans="1:7" s="2" customFormat="1" ht="31.05" customHeight="1" x14ac:dyDescent="0.4">
      <c r="A34" s="9">
        <f t="shared" si="2"/>
        <v>31</v>
      </c>
      <c r="B34" s="10" t="s">
        <v>77</v>
      </c>
      <c r="C34" s="9" t="s">
        <v>15</v>
      </c>
      <c r="D34" s="11" t="s">
        <v>78</v>
      </c>
      <c r="E34" s="18" t="s">
        <v>63</v>
      </c>
      <c r="F34" s="17">
        <v>0.5</v>
      </c>
      <c r="G34" s="28"/>
    </row>
    <row r="35" spans="1:7" s="2" customFormat="1" ht="31.05" customHeight="1" x14ac:dyDescent="0.4">
      <c r="A35" s="9">
        <f t="shared" ref="A35:A44" si="3">ROW()-3</f>
        <v>32</v>
      </c>
      <c r="B35" s="10" t="s">
        <v>79</v>
      </c>
      <c r="C35" s="11" t="s">
        <v>10</v>
      </c>
      <c r="D35" s="11" t="s">
        <v>80</v>
      </c>
      <c r="E35" s="18" t="s">
        <v>63</v>
      </c>
      <c r="F35" s="17">
        <v>0.5</v>
      </c>
      <c r="G35" s="28"/>
    </row>
    <row r="36" spans="1:7" s="2" customFormat="1" ht="31.05" customHeight="1" x14ac:dyDescent="0.4">
      <c r="A36" s="9">
        <f t="shared" si="3"/>
        <v>33</v>
      </c>
      <c r="B36" s="10" t="s">
        <v>81</v>
      </c>
      <c r="C36" s="11" t="s">
        <v>10</v>
      </c>
      <c r="D36" s="11" t="s">
        <v>82</v>
      </c>
      <c r="E36" s="18" t="s">
        <v>63</v>
      </c>
      <c r="F36" s="17">
        <v>0.5</v>
      </c>
      <c r="G36" s="28"/>
    </row>
    <row r="37" spans="1:7" s="2" customFormat="1" ht="31.05" customHeight="1" x14ac:dyDescent="0.4">
      <c r="A37" s="9">
        <f t="shared" si="3"/>
        <v>34</v>
      </c>
      <c r="B37" s="10" t="s">
        <v>83</v>
      </c>
      <c r="C37" s="11" t="s">
        <v>10</v>
      </c>
      <c r="D37" s="11" t="s">
        <v>84</v>
      </c>
      <c r="E37" s="18" t="s">
        <v>63</v>
      </c>
      <c r="F37" s="17">
        <v>0.5</v>
      </c>
      <c r="G37" s="28"/>
    </row>
    <row r="38" spans="1:7" s="2" customFormat="1" ht="31.05" customHeight="1" x14ac:dyDescent="0.4">
      <c r="A38" s="9">
        <f t="shared" si="3"/>
        <v>35</v>
      </c>
      <c r="B38" s="12" t="s">
        <v>85</v>
      </c>
      <c r="C38" s="9" t="s">
        <v>27</v>
      </c>
      <c r="D38" s="13" t="s">
        <v>86</v>
      </c>
      <c r="E38" s="18" t="s">
        <v>63</v>
      </c>
      <c r="F38" s="17">
        <v>0.5</v>
      </c>
      <c r="G38" s="28"/>
    </row>
    <row r="39" spans="1:7" s="2" customFormat="1" ht="34.049999999999997" customHeight="1" x14ac:dyDescent="0.4">
      <c r="A39" s="9">
        <f t="shared" si="3"/>
        <v>36</v>
      </c>
      <c r="B39" s="10" t="s">
        <v>87</v>
      </c>
      <c r="C39" s="11" t="s">
        <v>10</v>
      </c>
      <c r="D39" s="11" t="s">
        <v>88</v>
      </c>
      <c r="E39" s="18" t="s">
        <v>63</v>
      </c>
      <c r="F39" s="17">
        <v>0.5</v>
      </c>
      <c r="G39" s="28"/>
    </row>
    <row r="40" spans="1:7" s="2" customFormat="1" ht="31.05" customHeight="1" x14ac:dyDescent="0.4">
      <c r="A40" s="9">
        <f t="shared" si="3"/>
        <v>37</v>
      </c>
      <c r="B40" s="10" t="s">
        <v>89</v>
      </c>
      <c r="C40" s="11" t="s">
        <v>10</v>
      </c>
      <c r="D40" s="11" t="s">
        <v>90</v>
      </c>
      <c r="E40" s="18" t="s">
        <v>63</v>
      </c>
      <c r="F40" s="17">
        <v>0.5</v>
      </c>
      <c r="G40" s="28"/>
    </row>
    <row r="41" spans="1:7" s="2" customFormat="1" ht="31.05" customHeight="1" x14ac:dyDescent="0.4">
      <c r="A41" s="9">
        <f t="shared" si="3"/>
        <v>38</v>
      </c>
      <c r="B41" s="10" t="s">
        <v>91</v>
      </c>
      <c r="C41" s="11" t="s">
        <v>10</v>
      </c>
      <c r="D41" s="11" t="s">
        <v>92</v>
      </c>
      <c r="E41" s="18" t="s">
        <v>63</v>
      </c>
      <c r="F41" s="17">
        <v>0.5</v>
      </c>
      <c r="G41" s="28"/>
    </row>
    <row r="42" spans="1:7" s="2" customFormat="1" ht="31.05" customHeight="1" x14ac:dyDescent="0.4">
      <c r="A42" s="9">
        <f t="shared" si="3"/>
        <v>39</v>
      </c>
      <c r="B42" s="10" t="s">
        <v>93</v>
      </c>
      <c r="C42" s="9" t="s">
        <v>15</v>
      </c>
      <c r="D42" s="11" t="s">
        <v>94</v>
      </c>
      <c r="E42" s="18" t="s">
        <v>63</v>
      </c>
      <c r="F42" s="17">
        <v>0.5</v>
      </c>
      <c r="G42" s="28"/>
    </row>
    <row r="43" spans="1:7" s="2" customFormat="1" ht="31.05" customHeight="1" x14ac:dyDescent="0.4">
      <c r="A43" s="9">
        <f t="shared" si="3"/>
        <v>40</v>
      </c>
      <c r="B43" s="10" t="s">
        <v>95</v>
      </c>
      <c r="C43" s="11" t="s">
        <v>10</v>
      </c>
      <c r="D43" s="11" t="s">
        <v>96</v>
      </c>
      <c r="E43" s="18" t="s">
        <v>63</v>
      </c>
      <c r="F43" s="17">
        <v>0.5</v>
      </c>
      <c r="G43" s="28"/>
    </row>
    <row r="44" spans="1:7" s="2" customFormat="1" ht="31.05" customHeight="1" x14ac:dyDescent="0.4">
      <c r="A44" s="9">
        <f t="shared" si="3"/>
        <v>41</v>
      </c>
      <c r="B44" s="10" t="s">
        <v>97</v>
      </c>
      <c r="C44" s="9" t="s">
        <v>15</v>
      </c>
      <c r="D44" s="11" t="s">
        <v>98</v>
      </c>
      <c r="E44" s="18" t="s">
        <v>63</v>
      </c>
      <c r="F44" s="17">
        <v>0.5</v>
      </c>
      <c r="G44" s="28"/>
    </row>
    <row r="45" spans="1:7" s="2" customFormat="1" ht="31.05" customHeight="1" x14ac:dyDescent="0.4">
      <c r="A45" s="9">
        <f t="shared" ref="A45:A54" si="4">ROW()-3</f>
        <v>42</v>
      </c>
      <c r="B45" s="10" t="s">
        <v>99</v>
      </c>
      <c r="C45" s="11" t="s">
        <v>10</v>
      </c>
      <c r="D45" s="11" t="s">
        <v>100</v>
      </c>
      <c r="E45" s="18" t="s">
        <v>63</v>
      </c>
      <c r="F45" s="17">
        <v>0.5</v>
      </c>
      <c r="G45" s="28"/>
    </row>
    <row r="46" spans="1:7" s="2" customFormat="1" ht="31.05" customHeight="1" x14ac:dyDescent="0.4">
      <c r="A46" s="9">
        <f t="shared" si="4"/>
        <v>43</v>
      </c>
      <c r="B46" s="10" t="s">
        <v>101</v>
      </c>
      <c r="C46" s="9" t="s">
        <v>15</v>
      </c>
      <c r="D46" s="11" t="s">
        <v>102</v>
      </c>
      <c r="E46" s="18" t="s">
        <v>63</v>
      </c>
      <c r="F46" s="17">
        <v>0.5</v>
      </c>
      <c r="G46" s="28"/>
    </row>
    <row r="47" spans="1:7" s="2" customFormat="1" ht="31.05" customHeight="1" x14ac:dyDescent="0.4">
      <c r="A47" s="9">
        <f t="shared" si="4"/>
        <v>44</v>
      </c>
      <c r="B47" s="10" t="s">
        <v>103</v>
      </c>
      <c r="C47" s="11" t="s">
        <v>10</v>
      </c>
      <c r="D47" s="11" t="s">
        <v>104</v>
      </c>
      <c r="E47" s="18" t="s">
        <v>63</v>
      </c>
      <c r="F47" s="17">
        <v>0.5</v>
      </c>
      <c r="G47" s="28"/>
    </row>
    <row r="48" spans="1:7" s="2" customFormat="1" ht="31.05" customHeight="1" x14ac:dyDescent="0.4">
      <c r="A48" s="9">
        <f t="shared" si="4"/>
        <v>45</v>
      </c>
      <c r="B48" s="12" t="s">
        <v>105</v>
      </c>
      <c r="C48" s="9" t="s">
        <v>27</v>
      </c>
      <c r="D48" s="13" t="s">
        <v>106</v>
      </c>
      <c r="E48" s="18" t="s">
        <v>63</v>
      </c>
      <c r="F48" s="17">
        <v>0.5</v>
      </c>
      <c r="G48" s="28"/>
    </row>
    <row r="49" spans="1:7" s="2" customFormat="1" ht="31.05" customHeight="1" x14ac:dyDescent="0.4">
      <c r="A49" s="9">
        <f t="shared" si="4"/>
        <v>46</v>
      </c>
      <c r="B49" s="10" t="s">
        <v>107</v>
      </c>
      <c r="C49" s="9" t="s">
        <v>15</v>
      </c>
      <c r="D49" s="11" t="s">
        <v>108</v>
      </c>
      <c r="E49" s="18" t="s">
        <v>63</v>
      </c>
      <c r="F49" s="17">
        <v>0.5</v>
      </c>
      <c r="G49" s="28"/>
    </row>
    <row r="50" spans="1:7" s="2" customFormat="1" ht="35" customHeight="1" x14ac:dyDescent="0.4">
      <c r="A50" s="9">
        <f t="shared" si="4"/>
        <v>47</v>
      </c>
      <c r="B50" s="10" t="s">
        <v>109</v>
      </c>
      <c r="C50" s="11" t="s">
        <v>10</v>
      </c>
      <c r="D50" s="11" t="s">
        <v>110</v>
      </c>
      <c r="E50" s="18" t="s">
        <v>63</v>
      </c>
      <c r="F50" s="17">
        <v>0.5</v>
      </c>
      <c r="G50" s="28"/>
    </row>
    <row r="51" spans="1:7" s="2" customFormat="1" ht="31.05" customHeight="1" x14ac:dyDescent="0.4">
      <c r="A51" s="9">
        <f t="shared" si="4"/>
        <v>48</v>
      </c>
      <c r="B51" s="10" t="s">
        <v>111</v>
      </c>
      <c r="C51" s="9" t="s">
        <v>22</v>
      </c>
      <c r="D51" s="9" t="s">
        <v>112</v>
      </c>
      <c r="E51" s="18" t="s">
        <v>63</v>
      </c>
      <c r="F51" s="17">
        <v>0.5</v>
      </c>
      <c r="G51" s="28"/>
    </row>
    <row r="52" spans="1:7" s="2" customFormat="1" ht="31.05" customHeight="1" x14ac:dyDescent="0.4">
      <c r="A52" s="9">
        <f t="shared" si="4"/>
        <v>49</v>
      </c>
      <c r="B52" s="10" t="s">
        <v>113</v>
      </c>
      <c r="C52" s="11" t="s">
        <v>10</v>
      </c>
      <c r="D52" s="11" t="s">
        <v>114</v>
      </c>
      <c r="E52" s="18" t="s">
        <v>63</v>
      </c>
      <c r="F52" s="17">
        <v>0.5</v>
      </c>
      <c r="G52" s="28"/>
    </row>
    <row r="53" spans="1:7" s="2" customFormat="1" ht="31.05" customHeight="1" x14ac:dyDescent="0.4">
      <c r="A53" s="9">
        <f t="shared" si="4"/>
        <v>50</v>
      </c>
      <c r="B53" s="10" t="s">
        <v>115</v>
      </c>
      <c r="C53" s="9" t="s">
        <v>15</v>
      </c>
      <c r="D53" s="11" t="s">
        <v>116</v>
      </c>
      <c r="E53" s="18" t="s">
        <v>63</v>
      </c>
      <c r="F53" s="17">
        <v>0.5</v>
      </c>
      <c r="G53" s="28"/>
    </row>
    <row r="54" spans="1:7" s="2" customFormat="1" ht="31.05" customHeight="1" x14ac:dyDescent="0.4">
      <c r="A54" s="9">
        <f t="shared" si="4"/>
        <v>51</v>
      </c>
      <c r="B54" s="10" t="s">
        <v>117</v>
      </c>
      <c r="C54" s="11" t="s">
        <v>10</v>
      </c>
      <c r="D54" s="11" t="s">
        <v>118</v>
      </c>
      <c r="E54" s="18" t="s">
        <v>63</v>
      </c>
      <c r="F54" s="17">
        <v>0.5</v>
      </c>
      <c r="G54" s="28"/>
    </row>
    <row r="55" spans="1:7" s="2" customFormat="1" ht="31.05" customHeight="1" x14ac:dyDescent="0.4">
      <c r="A55" s="9">
        <f t="shared" ref="A55:A64" si="5">ROW()-3</f>
        <v>52</v>
      </c>
      <c r="B55" s="10" t="s">
        <v>119</v>
      </c>
      <c r="C55" s="11" t="s">
        <v>10</v>
      </c>
      <c r="D55" s="11" t="s">
        <v>120</v>
      </c>
      <c r="E55" s="18" t="s">
        <v>63</v>
      </c>
      <c r="F55" s="17">
        <v>0.5</v>
      </c>
      <c r="G55" s="28"/>
    </row>
    <row r="56" spans="1:7" s="2" customFormat="1" ht="31.05" customHeight="1" x14ac:dyDescent="0.4">
      <c r="A56" s="9">
        <f t="shared" si="5"/>
        <v>53</v>
      </c>
      <c r="B56" s="10" t="s">
        <v>121</v>
      </c>
      <c r="C56" s="11" t="s">
        <v>10</v>
      </c>
      <c r="D56" s="11" t="s">
        <v>122</v>
      </c>
      <c r="E56" s="18" t="s">
        <v>63</v>
      </c>
      <c r="F56" s="17">
        <v>0.5</v>
      </c>
      <c r="G56" s="28"/>
    </row>
    <row r="57" spans="1:7" s="2" customFormat="1" ht="33" customHeight="1" x14ac:dyDescent="0.4">
      <c r="A57" s="9">
        <f t="shared" si="5"/>
        <v>54</v>
      </c>
      <c r="B57" s="10" t="s">
        <v>123</v>
      </c>
      <c r="C57" s="9" t="s">
        <v>15</v>
      </c>
      <c r="D57" s="11" t="s">
        <v>124</v>
      </c>
      <c r="E57" s="18" t="s">
        <v>63</v>
      </c>
      <c r="F57" s="17">
        <v>0.5</v>
      </c>
      <c r="G57" s="28"/>
    </row>
    <row r="58" spans="1:7" s="2" customFormat="1" ht="31.05" customHeight="1" x14ac:dyDescent="0.4">
      <c r="A58" s="9">
        <f t="shared" si="5"/>
        <v>55</v>
      </c>
      <c r="B58" s="10" t="s">
        <v>125</v>
      </c>
      <c r="C58" s="11" t="s">
        <v>10</v>
      </c>
      <c r="D58" s="11" t="s">
        <v>126</v>
      </c>
      <c r="E58" s="18" t="s">
        <v>63</v>
      </c>
      <c r="F58" s="17">
        <v>0.5</v>
      </c>
      <c r="G58" s="28"/>
    </row>
    <row r="59" spans="1:7" s="2" customFormat="1" ht="31.05" customHeight="1" x14ac:dyDescent="0.4">
      <c r="A59" s="9">
        <f t="shared" si="5"/>
        <v>56</v>
      </c>
      <c r="B59" s="10" t="s">
        <v>127</v>
      </c>
      <c r="C59" s="11" t="s">
        <v>10</v>
      </c>
      <c r="D59" s="11" t="s">
        <v>128</v>
      </c>
      <c r="E59" s="18" t="s">
        <v>63</v>
      </c>
      <c r="F59" s="17">
        <v>0.5</v>
      </c>
      <c r="G59" s="28"/>
    </row>
    <row r="60" spans="1:7" s="2" customFormat="1" ht="31.05" customHeight="1" x14ac:dyDescent="0.4">
      <c r="A60" s="9">
        <f t="shared" si="5"/>
        <v>57</v>
      </c>
      <c r="B60" s="10" t="s">
        <v>129</v>
      </c>
      <c r="C60" s="11" t="s">
        <v>10</v>
      </c>
      <c r="D60" s="11" t="s">
        <v>130</v>
      </c>
      <c r="E60" s="18" t="s">
        <v>63</v>
      </c>
      <c r="F60" s="17">
        <v>0.5</v>
      </c>
      <c r="G60" s="28"/>
    </row>
    <row r="61" spans="1:7" s="2" customFormat="1" ht="31.05" customHeight="1" x14ac:dyDescent="0.4">
      <c r="A61" s="9">
        <f t="shared" si="5"/>
        <v>58</v>
      </c>
      <c r="B61" s="10" t="s">
        <v>131</v>
      </c>
      <c r="C61" s="11" t="s">
        <v>10</v>
      </c>
      <c r="D61" s="11" t="s">
        <v>132</v>
      </c>
      <c r="E61" s="18" t="s">
        <v>63</v>
      </c>
      <c r="F61" s="17">
        <v>0.5</v>
      </c>
      <c r="G61" s="28"/>
    </row>
    <row r="62" spans="1:7" s="2" customFormat="1" ht="34.049999999999997" customHeight="1" x14ac:dyDescent="0.4">
      <c r="A62" s="9">
        <f t="shared" si="5"/>
        <v>59</v>
      </c>
      <c r="B62" s="12" t="s">
        <v>133</v>
      </c>
      <c r="C62" s="9" t="s">
        <v>27</v>
      </c>
      <c r="D62" s="13" t="s">
        <v>134</v>
      </c>
      <c r="E62" s="18" t="s">
        <v>63</v>
      </c>
      <c r="F62" s="17">
        <v>0.5</v>
      </c>
      <c r="G62" s="28"/>
    </row>
    <row r="63" spans="1:7" s="2" customFormat="1" ht="31.05" customHeight="1" x14ac:dyDescent="0.4">
      <c r="A63" s="9">
        <f t="shared" si="5"/>
        <v>60</v>
      </c>
      <c r="B63" s="10" t="s">
        <v>135</v>
      </c>
      <c r="C63" s="9" t="s">
        <v>136</v>
      </c>
      <c r="D63" s="9" t="s">
        <v>137</v>
      </c>
      <c r="E63" s="18" t="s">
        <v>63</v>
      </c>
      <c r="F63" s="17">
        <v>0.5</v>
      </c>
      <c r="G63" s="28"/>
    </row>
    <row r="64" spans="1:7" s="2" customFormat="1" ht="33" customHeight="1" x14ac:dyDescent="0.4">
      <c r="A64" s="9">
        <f t="shared" si="5"/>
        <v>61</v>
      </c>
      <c r="B64" s="12" t="s">
        <v>138</v>
      </c>
      <c r="C64" s="9" t="s">
        <v>27</v>
      </c>
      <c r="D64" s="13" t="s">
        <v>139</v>
      </c>
      <c r="E64" s="18" t="s">
        <v>63</v>
      </c>
      <c r="F64" s="17">
        <v>0.5</v>
      </c>
      <c r="G64" s="28"/>
    </row>
    <row r="65" spans="1:7" s="2" customFormat="1" ht="31.05" customHeight="1" x14ac:dyDescent="0.4">
      <c r="A65" s="9">
        <f t="shared" ref="A65:A74" si="6">ROW()-3</f>
        <v>62</v>
      </c>
      <c r="B65" s="10" t="s">
        <v>140</v>
      </c>
      <c r="C65" s="9" t="s">
        <v>15</v>
      </c>
      <c r="D65" s="11" t="s">
        <v>141</v>
      </c>
      <c r="E65" s="18" t="s">
        <v>63</v>
      </c>
      <c r="F65" s="17">
        <v>0.5</v>
      </c>
      <c r="G65" s="28"/>
    </row>
    <row r="66" spans="1:7" s="2" customFormat="1" ht="31.05" customHeight="1" x14ac:dyDescent="0.4">
      <c r="A66" s="9">
        <f t="shared" si="6"/>
        <v>63</v>
      </c>
      <c r="B66" s="10" t="s">
        <v>142</v>
      </c>
      <c r="C66" s="11" t="s">
        <v>10</v>
      </c>
      <c r="D66" s="11" t="s">
        <v>143</v>
      </c>
      <c r="E66" s="18" t="s">
        <v>63</v>
      </c>
      <c r="F66" s="17">
        <v>0.5</v>
      </c>
      <c r="G66" s="28"/>
    </row>
    <row r="67" spans="1:7" s="2" customFormat="1" ht="31.05" customHeight="1" x14ac:dyDescent="0.4">
      <c r="A67" s="9">
        <f t="shared" si="6"/>
        <v>64</v>
      </c>
      <c r="B67" s="10" t="s">
        <v>144</v>
      </c>
      <c r="C67" s="9" t="s">
        <v>15</v>
      </c>
      <c r="D67" s="11" t="s">
        <v>145</v>
      </c>
      <c r="E67" s="18" t="s">
        <v>63</v>
      </c>
      <c r="F67" s="17">
        <v>0.5</v>
      </c>
      <c r="G67" s="28"/>
    </row>
    <row r="68" spans="1:7" s="2" customFormat="1" ht="34.049999999999997" customHeight="1" x14ac:dyDescent="0.4">
      <c r="A68" s="9">
        <f t="shared" si="6"/>
        <v>65</v>
      </c>
      <c r="B68" s="19" t="s">
        <v>146</v>
      </c>
      <c r="C68" s="11" t="s">
        <v>147</v>
      </c>
      <c r="D68" s="9" t="s">
        <v>148</v>
      </c>
      <c r="E68" s="18" t="s">
        <v>63</v>
      </c>
      <c r="F68" s="17">
        <v>0.5</v>
      </c>
      <c r="G68" s="28"/>
    </row>
    <row r="69" spans="1:7" s="2" customFormat="1" ht="31.05" customHeight="1" x14ac:dyDescent="0.4">
      <c r="A69" s="9">
        <f t="shared" si="6"/>
        <v>66</v>
      </c>
      <c r="B69" s="12" t="s">
        <v>149</v>
      </c>
      <c r="C69" s="9" t="s">
        <v>27</v>
      </c>
      <c r="D69" s="13" t="s">
        <v>150</v>
      </c>
      <c r="E69" s="18" t="s">
        <v>63</v>
      </c>
      <c r="F69" s="17">
        <v>0.5</v>
      </c>
      <c r="G69" s="28"/>
    </row>
    <row r="70" spans="1:7" s="2" customFormat="1" ht="31.05" customHeight="1" x14ac:dyDescent="0.4">
      <c r="A70" s="9">
        <f t="shared" si="6"/>
        <v>67</v>
      </c>
      <c r="B70" s="10" t="s">
        <v>151</v>
      </c>
      <c r="C70" s="9" t="s">
        <v>15</v>
      </c>
      <c r="D70" s="11" t="s">
        <v>152</v>
      </c>
      <c r="E70" s="18" t="s">
        <v>63</v>
      </c>
      <c r="F70" s="17">
        <v>0.5</v>
      </c>
      <c r="G70" s="28"/>
    </row>
    <row r="71" spans="1:7" s="2" customFormat="1" ht="31.05" customHeight="1" x14ac:dyDescent="0.4">
      <c r="A71" s="9">
        <f t="shared" si="6"/>
        <v>68</v>
      </c>
      <c r="B71" s="10" t="s">
        <v>153</v>
      </c>
      <c r="C71" s="11" t="s">
        <v>10</v>
      </c>
      <c r="D71" s="11" t="s">
        <v>154</v>
      </c>
      <c r="E71" s="18" t="s">
        <v>63</v>
      </c>
      <c r="F71" s="17">
        <v>0.5</v>
      </c>
      <c r="G71" s="28"/>
    </row>
    <row r="72" spans="1:7" s="2" customFormat="1" ht="31.05" customHeight="1" x14ac:dyDescent="0.4">
      <c r="A72" s="9">
        <f t="shared" si="6"/>
        <v>69</v>
      </c>
      <c r="B72" s="10" t="s">
        <v>155</v>
      </c>
      <c r="C72" s="9" t="s">
        <v>136</v>
      </c>
      <c r="D72" s="9" t="s">
        <v>156</v>
      </c>
      <c r="E72" s="18" t="s">
        <v>63</v>
      </c>
      <c r="F72" s="17">
        <v>0.5</v>
      </c>
      <c r="G72" s="28"/>
    </row>
    <row r="73" spans="1:7" s="2" customFormat="1" ht="31.05" customHeight="1" x14ac:dyDescent="0.4">
      <c r="A73" s="9">
        <f t="shared" si="6"/>
        <v>70</v>
      </c>
      <c r="B73" s="10" t="s">
        <v>157</v>
      </c>
      <c r="C73" s="9" t="s">
        <v>15</v>
      </c>
      <c r="D73" s="11" t="s">
        <v>158</v>
      </c>
      <c r="E73" s="18" t="s">
        <v>63</v>
      </c>
      <c r="F73" s="17">
        <v>0.5</v>
      </c>
      <c r="G73" s="28"/>
    </row>
    <row r="74" spans="1:7" s="2" customFormat="1" ht="31.05" customHeight="1" x14ac:dyDescent="0.4">
      <c r="A74" s="9">
        <f t="shared" si="6"/>
        <v>71</v>
      </c>
      <c r="B74" s="10" t="s">
        <v>159</v>
      </c>
      <c r="C74" s="11" t="s">
        <v>10</v>
      </c>
      <c r="D74" s="11" t="s">
        <v>160</v>
      </c>
      <c r="E74" s="18" t="s">
        <v>63</v>
      </c>
      <c r="F74" s="17">
        <v>0.5</v>
      </c>
      <c r="G74" s="28"/>
    </row>
    <row r="75" spans="1:7" s="2" customFormat="1" ht="34.049999999999997" customHeight="1" x14ac:dyDescent="0.4">
      <c r="A75" s="9">
        <f t="shared" ref="A75:A80" si="7">ROW()-3</f>
        <v>72</v>
      </c>
      <c r="B75" s="10" t="s">
        <v>161</v>
      </c>
      <c r="C75" s="9" t="s">
        <v>15</v>
      </c>
      <c r="D75" s="11" t="s">
        <v>162</v>
      </c>
      <c r="E75" s="18" t="s">
        <v>63</v>
      </c>
      <c r="F75" s="17">
        <v>0.5</v>
      </c>
      <c r="G75" s="28"/>
    </row>
    <row r="76" spans="1:7" s="2" customFormat="1" ht="31.05" customHeight="1" x14ac:dyDescent="0.4">
      <c r="A76" s="9">
        <f t="shared" si="7"/>
        <v>73</v>
      </c>
      <c r="B76" s="10" t="s">
        <v>163</v>
      </c>
      <c r="C76" s="11" t="s">
        <v>10</v>
      </c>
      <c r="D76" s="11" t="s">
        <v>164</v>
      </c>
      <c r="E76" s="18" t="s">
        <v>63</v>
      </c>
      <c r="F76" s="17">
        <v>0.5</v>
      </c>
      <c r="G76" s="28"/>
    </row>
    <row r="77" spans="1:7" s="2" customFormat="1" ht="31.05" customHeight="1" x14ac:dyDescent="0.4">
      <c r="A77" s="9">
        <f t="shared" si="7"/>
        <v>74</v>
      </c>
      <c r="B77" s="10" t="s">
        <v>165</v>
      </c>
      <c r="C77" s="11" t="s">
        <v>10</v>
      </c>
      <c r="D77" s="11" t="s">
        <v>166</v>
      </c>
      <c r="E77" s="18" t="s">
        <v>63</v>
      </c>
      <c r="F77" s="17">
        <v>0.5</v>
      </c>
      <c r="G77" s="28"/>
    </row>
    <row r="78" spans="1:7" s="2" customFormat="1" ht="31.05" customHeight="1" x14ac:dyDescent="0.4">
      <c r="A78" s="9">
        <f t="shared" si="7"/>
        <v>75</v>
      </c>
      <c r="B78" s="10" t="s">
        <v>167</v>
      </c>
      <c r="C78" s="9" t="s">
        <v>15</v>
      </c>
      <c r="D78" s="11" t="s">
        <v>168</v>
      </c>
      <c r="E78" s="18" t="s">
        <v>63</v>
      </c>
      <c r="F78" s="17">
        <v>0.5</v>
      </c>
      <c r="G78" s="28"/>
    </row>
    <row r="79" spans="1:7" s="2" customFormat="1" ht="31.05" customHeight="1" x14ac:dyDescent="0.4">
      <c r="A79" s="9">
        <f t="shared" si="7"/>
        <v>76</v>
      </c>
      <c r="B79" s="10" t="s">
        <v>169</v>
      </c>
      <c r="C79" s="9" t="s">
        <v>15</v>
      </c>
      <c r="D79" s="11" t="s">
        <v>170</v>
      </c>
      <c r="E79" s="18" t="s">
        <v>63</v>
      </c>
      <c r="F79" s="17">
        <v>0.5</v>
      </c>
      <c r="G79" s="28"/>
    </row>
    <row r="80" spans="1:7" s="2" customFormat="1" ht="31.05" customHeight="1" x14ac:dyDescent="0.4">
      <c r="A80" s="9">
        <f t="shared" si="7"/>
        <v>77</v>
      </c>
      <c r="B80" s="10" t="s">
        <v>171</v>
      </c>
      <c r="C80" s="9" t="s">
        <v>15</v>
      </c>
      <c r="D80" s="11" t="s">
        <v>172</v>
      </c>
      <c r="E80" s="18" t="s">
        <v>63</v>
      </c>
      <c r="F80" s="17">
        <v>0.5</v>
      </c>
      <c r="G80" s="29"/>
    </row>
    <row r="81" spans="1:7" ht="31.05" customHeight="1" x14ac:dyDescent="0.4">
      <c r="A81" s="20"/>
      <c r="B81" s="26" t="s">
        <v>173</v>
      </c>
      <c r="C81" s="26"/>
      <c r="D81" s="26"/>
      <c r="E81" s="26"/>
      <c r="F81" s="21">
        <f>SUM(F4:F80)</f>
        <v>50</v>
      </c>
      <c r="G81" s="22"/>
    </row>
  </sheetData>
  <autoFilter ref="A3:G80" xr:uid="{00000000-0009-0000-0000-000000000000}"/>
  <mergeCells count="4">
    <mergeCell ref="A2:G2"/>
    <mergeCell ref="B81:E81"/>
    <mergeCell ref="G4:G26"/>
    <mergeCell ref="G27:G80"/>
  </mergeCells>
  <phoneticPr fontId="13" type="noConversion"/>
  <printOptions horizontalCentered="1"/>
  <pageMargins left="0.35763888888888901" right="0.35763888888888901" top="1" bottom="1" header="0.5" footer="0.5"/>
  <pageSetup paperSize="9" scale="70"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3" workbookViewId="0"/>
  </sheetViews>
  <sheetFormatPr defaultColWidth="9" defaultRowHeight="15.75" x14ac:dyDescent="0.4"/>
  <sheetData/>
  <phoneticPr fontId="1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5.75" x14ac:dyDescent="0.4"/>
  <sheetData/>
  <phoneticPr fontId="1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龙华区卫健局医政中医科杜野</cp:lastModifiedBy>
  <cp:lastPrinted>2020-03-16T06:56:00Z</cp:lastPrinted>
  <dcterms:created xsi:type="dcterms:W3CDTF">2016-10-18T05:26:00Z</dcterms:created>
  <dcterms:modified xsi:type="dcterms:W3CDTF">2023-04-12T14:27:23Z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ies>
</file>