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375"/>
  </bookViews>
  <sheets>
    <sheet name="Sheet1" sheetId="1" r:id="rId1"/>
  </sheets>
  <calcPr calcId="144525"/>
</workbook>
</file>

<file path=xl/sharedStrings.xml><?xml version="1.0" encoding="utf-8"?>
<sst xmlns="http://schemas.openxmlformats.org/spreadsheetml/2006/main" count="82" uniqueCount="61">
  <si>
    <t>项目支出绩效自评表</t>
  </si>
  <si>
    <t>项目名称</t>
  </si>
  <si>
    <t>计划生育考核</t>
  </si>
  <si>
    <t>项目金额</t>
  </si>
  <si>
    <t>主管部门</t>
  </si>
  <si>
    <t>0902006</t>
  </si>
  <si>
    <t>实施单位</t>
  </si>
  <si>
    <t>深圳市龙华区审计局</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</si>
  <si>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</si>
  <si>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</si>
  <si>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</si>
  <si>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</si>
  <si>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</si>
  <si>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</si>
  <si>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</si>
  <si>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</si>
  <si>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</si>
  <si>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</si>
  <si>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</si>
  <si>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</si>
  <si>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</si>
  <si>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</si>
  <si>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</si>
  <si>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根据《广东省人口与计划生育条例》第三十五条规定，做好计划生育考核相关工作并按标准发放计划生育考核奖。</t>
  </si>
  <si>
    <t>已按规定做好计划生育考核相关工作并足额发放局内符合条件人员计划生育考核奖。</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</si>
  <si>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</si>
  <si>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</si>
  <si>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</si>
  <si>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</si>
  <si>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</si>
  <si>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</si>
  <si>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</si>
  <si>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</si>
  <si>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</si>
  <si>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</si>
  <si>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</si>
  <si>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发放人数</t>
  </si>
  <si>
    <t>38</t>
  </si>
  <si>
    <t>36</t>
  </si>
  <si>
    <t>因人员调动，导致发放人数减少。</t>
  </si>
  <si>
    <t>质量指标</t>
  </si>
  <si>
    <t>足额发放</t>
  </si>
  <si>
    <t>100%</t>
  </si>
  <si>
    <t>时效指标</t>
  </si>
  <si>
    <t>发放计划生育考核奖及时性</t>
  </si>
  <si>
    <t>及时性</t>
  </si>
  <si>
    <t>及时</t>
  </si>
  <si>
    <t>成本指标</t>
  </si>
  <si>
    <t>预算执行率</t>
  </si>
  <si>
    <t>≤100%</t>
  </si>
  <si>
    <t>效益指标
（40分）</t>
  </si>
  <si>
    <t>经济效益指标</t>
  </si>
  <si>
    <t>不适用</t>
  </si>
  <si>
    <t>社会效益指标</t>
  </si>
  <si>
    <t>遵守计划生育政策</t>
  </si>
  <si>
    <t>严格遵守</t>
  </si>
  <si>
    <t>生态效益指标</t>
  </si>
  <si>
    <t>满意度指标</t>
  </si>
  <si>
    <t>工作人员满意度</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</si>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</sst>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7">
    <numFmt numFmtId="176" formatCode="0_ "/>
    <numFmt numFmtId="177" formatCode="0.00_ "/>
    <numFmt numFmtId="41" formatCode="_ * #,##0_ ;_ * \-#,##0_ ;_ * &quot;-&quot;_ ;_ @_ "/>
    <numFmt numFmtId="42" formatCode="_ &quot;￥&quot;* #,##0_ ;_ &quot;￥&quot;* \-#,##0_ ;_ &quot;￥&quot;* &quot;-&quot;_ ;_ @_ "/>
    <numFmt numFmtId="43" formatCode="_ * #,##0.00_ ;_ * \-#,##0.00_ ;_ * &quot;-&quot;??_ ;_ @_ "/>
    <numFmt numFmtId="178" formatCode="0.00_);[Red]\(0.00\)"/>
    <numFmt numFmtId="44" formatCode="_ &quot;￥&quot;* #,##0.00_ ;_ &quot;￥&quot;* \-#,##0.00_ ;_ &quot;￥&quot;* &quot;-&quot;??_ ;_ @_ "/>
  </numFmts>
  <fonts count="24">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1"/>
      <name val="等线"/>
      <charset val="0"/>
      <scheme val="minor"/>
    </font>
    <font>
      <sz val="11"/>
      <color theme="0"/>
      <name val="等线"/>
      <charset val="0"/>
      <scheme val="minor"/>
    </font>
    <font>
      <sz val="11"/>
      <color rgb="FF9C6500"/>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u/>
      <sz val="11"/>
      <color rgb="FF0000FF"/>
      <name val="等线"/>
      <charset val="0"/>
      <scheme val="minor"/>
    </font>
    <font>
      <b/>
      <sz val="13"/>
      <color theme="3"/>
      <name val="等线"/>
      <charset val="134"/>
      <scheme val="minor"/>
    </font>
    <font>
      <b/>
      <sz val="11"/>
      <color theme="1"/>
      <name val="等线"/>
      <charset val="0"/>
      <scheme val="minor"/>
    </font>
    <font>
      <b/>
      <sz val="11"/>
      <color rgb="FFFFFFFF"/>
      <name val="等线"/>
      <charset val="0"/>
      <scheme val="minor"/>
    </font>
    <font>
      <sz val="11"/>
      <color rgb="FFFF0000"/>
      <name val="等线"/>
      <charset val="0"/>
      <scheme val="minor"/>
    </font>
    <font>
      <u/>
      <sz val="11"/>
      <color rgb="FF800080"/>
      <name val="等线"/>
      <charset val="0"/>
      <scheme val="minor"/>
    </font>
    <font>
      <sz val="11"/>
      <color rgb="FFFA7D00"/>
      <name val="等线"/>
      <charset val="0"/>
      <scheme val="minor"/>
    </font>
    <font>
      <b/>
      <sz val="11"/>
      <color rgb="FFFA7D00"/>
      <name val="等线"/>
      <charset val="0"/>
      <scheme val="minor"/>
    </font>
    <font>
      <i/>
      <sz val="11"/>
      <color rgb="FF7F7F7F"/>
      <name val="等线"/>
      <charset val="0"/>
      <scheme val="minor"/>
    </font>
    <font>
      <b/>
      <sz val="18"/>
      <color theme="3"/>
      <name val="等线"/>
      <charset val="134"/>
      <scheme val="minor"/>
    </font>
    <font>
      <b/>
      <sz val="15"/>
      <color theme="3"/>
      <name val="等线"/>
      <charset val="134"/>
      <scheme val="minor"/>
    </font>
    <font>
      <sz val="11"/>
      <color rgb="FF3F3F76"/>
      <name val="等线"/>
      <charset val="0"/>
      <scheme val="minor"/>
    </font>
    <font>
      <b/>
      <sz val="11"/>
      <color rgb="FF3F3F3F"/>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9"/>
        <bgColor indexed="64"/>
      </patternFill>
    </fill>
    <fill>
      <patternFill patternType="solid">
        <fgColor rgb="FFA5A5A5"/>
        <bgColor indexed="64"/>
      </patternFill>
    </fill>
    <fill>
      <patternFill patternType="solid">
        <fgColor theme="5"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5" fillId="15" borderId="0" applyNumberFormat="false" applyBorder="false" applyAlignment="false" applyProtection="false">
      <alignment vertical="center"/>
    </xf>
    <xf numFmtId="0" fontId="4" fillId="29" borderId="0" applyNumberFormat="false" applyBorder="false" applyAlignment="false" applyProtection="false">
      <alignment vertical="center"/>
    </xf>
    <xf numFmtId="0" fontId="4" fillId="23"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4" fillId="24" borderId="0" applyNumberFormat="false" applyBorder="false" applyAlignment="false" applyProtection="false">
      <alignment vertical="center"/>
    </xf>
    <xf numFmtId="0" fontId="5" fillId="18" borderId="0" applyNumberFormat="false" applyBorder="false" applyAlignment="false" applyProtection="false">
      <alignment vertical="center"/>
    </xf>
    <xf numFmtId="0" fontId="5" fillId="26"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4" fillId="17" borderId="0" applyNumberFormat="false" applyBorder="false" applyAlignment="false" applyProtection="false">
      <alignment vertical="center"/>
    </xf>
    <xf numFmtId="0" fontId="4" fillId="14" borderId="0" applyNumberFormat="false" applyBorder="false" applyAlignment="false" applyProtection="false">
      <alignment vertical="center"/>
    </xf>
    <xf numFmtId="0" fontId="4" fillId="2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3" fillId="16" borderId="13" applyNumberFormat="false" applyAlignment="false" applyProtection="false">
      <alignment vertical="center"/>
    </xf>
    <xf numFmtId="0" fontId="20" fillId="0" borderId="11" applyNumberFormat="false" applyFill="false" applyAlignment="false" applyProtection="false">
      <alignment vertical="center"/>
    </xf>
    <xf numFmtId="0" fontId="21" fillId="31" borderId="15" applyNumberFormat="false" applyAlignment="false" applyProtection="false">
      <alignment vertical="center"/>
    </xf>
    <xf numFmtId="0" fontId="10" fillId="0" borderId="0" applyNumberFormat="false" applyFill="false" applyBorder="false" applyAlignment="false" applyProtection="false">
      <alignment vertical="center"/>
    </xf>
    <xf numFmtId="0" fontId="22" fillId="20" borderId="17" applyNumberFormat="false" applyAlignment="false" applyProtection="false">
      <alignment vertical="center"/>
    </xf>
    <xf numFmtId="0" fontId="4" fillId="32" borderId="0" applyNumberFormat="false" applyBorder="false" applyAlignment="false" applyProtection="false">
      <alignment vertical="center"/>
    </xf>
    <xf numFmtId="0" fontId="4" fillId="28"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8" fillId="0" borderId="1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7" fillId="20" borderId="15" applyNumberFormat="false" applyAlignment="false" applyProtection="false">
      <alignment vertical="center"/>
    </xf>
    <xf numFmtId="0" fontId="5" fillId="3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5" fillId="30" borderId="0" applyNumberFormat="false" applyBorder="false" applyAlignment="false" applyProtection="false">
      <alignment vertical="center"/>
    </xf>
    <xf numFmtId="0" fontId="0" fillId="13" borderId="10" applyNumberFormat="false" applyFont="false" applyAlignment="false" applyProtection="false">
      <alignment vertical="center"/>
    </xf>
    <xf numFmtId="0" fontId="9" fillId="1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11" applyNumberFormat="false" applyFill="false" applyAlignment="false" applyProtection="false">
      <alignment vertical="center"/>
    </xf>
    <xf numFmtId="0" fontId="8"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6" fillId="0" borderId="14" applyNumberFormat="false" applyFill="false" applyAlignment="false" applyProtection="false">
      <alignment vertical="center"/>
    </xf>
    <xf numFmtId="0" fontId="4" fillId="11" borderId="0" applyNumberFormat="false" applyBorder="false" applyAlignment="false" applyProtection="false">
      <alignment vertical="center"/>
    </xf>
    <xf numFmtId="0" fontId="4" fillId="3" borderId="0" applyNumberFormat="false" applyBorder="false" applyAlignment="false" applyProtection="false">
      <alignment vertical="center"/>
    </xf>
    <xf numFmtId="0" fontId="5" fillId="25" borderId="0" applyNumberFormat="false" applyBorder="false" applyAlignment="false" applyProtection="false">
      <alignment vertical="center"/>
    </xf>
    <xf numFmtId="0" fontId="12" fillId="0" borderId="12" applyNumberFormat="false" applyFill="false" applyAlignment="false" applyProtection="false">
      <alignment vertical="center"/>
    </xf>
    <xf numFmtId="0" fontId="5" fillId="10"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4"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5"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4" fillId="4" borderId="0" applyNumberFormat="false" applyBorder="false" applyAlignment="false" applyProtection="false">
      <alignment vertical="center"/>
    </xf>
  </cellStyleXfs>
  <cellXfs count="46">
    <xf numFmtId="0" fontId="0" fillId="0" borderId="0" xfId="0"/>
    <xf numFmtId="0" fontId="0" fillId="0" borderId="0" xfId="0" applyAlignment="true">
      <alignment vertical="center"/>
    </xf>
    <xf numFmtId="0" fontId="1" fillId="0" borderId="1" xfId="0" applyFont="true" applyBorder="true" applyAlignment="true">
      <alignment horizontal="center" vertical="center"/>
    </xf>
    <xf numFmtId="0" fontId="2" fillId="2" borderId="2" xfId="0" applyFont="true" applyFill="true" applyBorder="true" applyAlignment="true">
      <alignment horizontal="center" vertic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6" xfId="0" applyFont="true" applyFill="true" applyBorder="true" applyAlignment="true">
      <alignment horizontal="center" vertical="center" wrapText="true"/>
    </xf>
    <xf numFmtId="177" fontId="2" fillId="0" borderId="2" xfId="0" applyNumberFormat="true" applyFont="true" applyBorder="true" applyAlignment="true">
      <alignment horizontal="right" vertical="center"/>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2" xfId="0" applyFont="true" applyFill="true" applyBorder="true" applyAlignment="true">
      <alignment horizontal="center" vertical="center" wrapText="true"/>
    </xf>
    <xf numFmtId="0" fontId="2" fillId="2" borderId="3" xfId="0" applyFont="true" applyFill="true" applyBorder="true" applyAlignment="true">
      <alignment horizontal="center" vertical="center"/>
    </xf>
    <xf numFmtId="0" fontId="2" fillId="2" borderId="4" xfId="0" applyFont="true" applyFill="true" applyBorder="true" applyAlignment="true">
      <alignment horizontal="center" vertical="center"/>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vertic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wrapText="true"/>
    </xf>
    <xf numFmtId="49" fontId="2" fillId="0" borderId="2" xfId="0" applyNumberFormat="true" applyFont="true" applyFill="true" applyBorder="true" applyAlignment="true">
      <alignment horizontal="center" vertical="center" wrapText="true"/>
    </xf>
    <xf numFmtId="0" fontId="2" fillId="2" borderId="2" xfId="0" applyFont="true" applyFill="true" applyBorder="true" applyAlignment="true">
      <alignment vertical="center"/>
    </xf>
    <xf numFmtId="0" fontId="0" fillId="0" borderId="9" xfId="0" applyBorder="true" applyAlignment="true">
      <alignment horizontal="left" vertical="center" wrapText="true"/>
    </xf>
    <xf numFmtId="0" fontId="0" fillId="0" borderId="0" xfId="0" applyBorder="true" applyAlignment="true">
      <alignment horizontal="left" vertical="center" wrapText="true"/>
    </xf>
    <xf numFmtId="0" fontId="0" fillId="0" borderId="0" xfId="0" applyAlignment="true">
      <alignment vertical="top"/>
    </xf>
    <xf numFmtId="0" fontId="2" fillId="0" borderId="7" xfId="0" applyFont="true" applyBorder="true" applyAlignment="true">
      <alignment horizontal="center" vertical="center"/>
    </xf>
    <xf numFmtId="0" fontId="2" fillId="0" borderId="2" xfId="0" applyFont="true" applyBorder="true" applyAlignment="true">
      <alignment horizontal="center" vertical="center"/>
    </xf>
    <xf numFmtId="176" fontId="2" fillId="0" borderId="2" xfId="0" applyNumberFormat="true" applyFont="true" applyBorder="true" applyAlignment="true">
      <alignment horizontal="center" vertical="center"/>
    </xf>
    <xf numFmtId="10" fontId="2" fillId="0" borderId="2" xfId="0" applyNumberFormat="true" applyFont="true" applyBorder="true" applyAlignment="true">
      <alignment horizontal="right" vertical="center"/>
    </xf>
    <xf numFmtId="177" fontId="2" fillId="3" borderId="2" xfId="0" applyNumberFormat="true" applyFont="true" applyFill="true" applyBorder="true" applyAlignment="true">
      <alignment horizontal="right" vertical="center"/>
    </xf>
    <xf numFmtId="0" fontId="2" fillId="2" borderId="7" xfId="0" applyFont="true" applyFill="true" applyBorder="true" applyAlignment="true">
      <alignment horizontal="center" vertical="center"/>
    </xf>
    <xf numFmtId="0" fontId="2" fillId="0" borderId="7" xfId="0" applyFont="true" applyBorder="true" applyAlignment="true">
      <alignment horizontal="left" vertical="center" wrapText="true"/>
    </xf>
    <xf numFmtId="49" fontId="2" fillId="3" borderId="2" xfId="0" applyNumberFormat="true" applyFont="true" applyFill="true" applyBorder="true" applyAlignment="true">
      <alignment horizontal="left" vertical="center" wrapText="true"/>
    </xf>
    <xf numFmtId="49" fontId="2" fillId="0" borderId="2" xfId="0" applyNumberFormat="true" applyFont="true" applyFill="true" applyBorder="true" applyAlignment="true">
      <alignment horizontal="center" vertical="center"/>
    </xf>
    <xf numFmtId="49" fontId="2" fillId="3" borderId="2" xfId="0" applyNumberFormat="true" applyFont="true" applyFill="true" applyBorder="true" applyAlignment="true">
      <alignment horizontal="center" vertical="center"/>
    </xf>
    <xf numFmtId="178" fontId="2" fillId="3" borderId="2" xfId="0" applyNumberFormat="true" applyFont="true" applyFill="true" applyBorder="true" applyAlignment="true">
      <alignment horizontal="center" vertical="center"/>
    </xf>
    <xf numFmtId="0" fontId="2" fillId="3" borderId="2" xfId="0" applyNumberFormat="true" applyFont="true" applyFill="true" applyBorder="true" applyAlignment="true">
      <alignment horizontal="center" vertical="center"/>
    </xf>
    <xf numFmtId="10" fontId="2" fillId="3" borderId="2" xfId="0" applyNumberFormat="true" applyFont="true" applyFill="true" applyBorder="true" applyAlignment="true">
      <alignment horizontal="center" vertical="center"/>
    </xf>
    <xf numFmtId="43" fontId="2" fillId="3" borderId="2" xfId="0" applyNumberFormat="true" applyFont="true" applyFill="true" applyBorder="true" applyAlignment="true">
      <alignment horizontal="center" vertical="center"/>
    </xf>
    <xf numFmtId="177" fontId="2" fillId="0" borderId="2" xfId="0" applyNumberFormat="true" applyFont="true" applyBorder="true" applyAlignment="true">
      <alignment horizontal="center" vertical="center"/>
    </xf>
    <xf numFmtId="10" fontId="0" fillId="0" borderId="0" xfId="0" applyNumberFormat="true" applyAlignment="true">
      <alignmen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zoomScale="115" zoomScaleNormal="115" workbookViewId="0">
      <selection activeCell="D15" sqref="D15:E15"/>
    </sheetView>
  </sheetViews>
  <sheetFormatPr defaultColWidth="9" defaultRowHeight="13.5"/>
  <cols>
    <col min="2" max="2" width="12.625" customWidth="true"/>
    <col min="3" max="3" width="15.625" customWidth="true"/>
    <col min="4" max="6" width="12.625" customWidth="true"/>
    <col min="7" max="7" width="6.625" customWidth="true"/>
    <col min="8" max="8" width="7.375" customWidth="true"/>
    <col min="9" max="9" width="24.625" customWidth="true"/>
    <col min="10" max="10" width="12.625"/>
  </cols>
  <sheetData>
    <row r="1" ht="27" customHeight="true" spans="1:9">
      <c r="A1" s="2" t="s">
        <v>0</v>
      </c>
      <c r="B1" s="2"/>
      <c r="C1" s="2"/>
      <c r="D1" s="2"/>
      <c r="E1" s="2"/>
      <c r="F1" s="2"/>
      <c r="G1" s="2"/>
      <c r="H1" s="2"/>
      <c r="I1" s="2"/>
    </row>
    <row r="2" s="1" customFormat="true" ht="14.25" spans="1:9">
      <c r="A2" s="3" t="s">
        <v>1</v>
      </c>
      <c r="B2" s="4" t="s">
        <v>2</v>
      </c>
      <c r="C2" s="5"/>
      <c r="D2" s="5"/>
      <c r="E2" s="30"/>
      <c r="F2" s="3" t="s">
        <v>3</v>
      </c>
      <c r="G2" s="31">
        <v>660000</v>
      </c>
      <c r="H2" s="31"/>
      <c r="I2" s="31"/>
    </row>
    <row r="3" s="1" customFormat="true" ht="14.25" spans="1:9">
      <c r="A3" s="3" t="s">
        <v>4</v>
      </c>
      <c r="B3" s="4" t="s">
        <v>5</v>
      </c>
      <c r="C3" s="5"/>
      <c r="D3" s="5"/>
      <c r="E3" s="30"/>
      <c r="F3" s="3" t="s">
        <v>6</v>
      </c>
      <c r="G3" s="31" t="s">
        <v>7</v>
      </c>
      <c r="H3" s="31"/>
      <c r="I3" s="31"/>
    </row>
    <row r="4" s="1" customFormat="true" ht="14.25" spans="1:9">
      <c r="A4" s="6" t="s">
        <v>8</v>
      </c>
      <c r="B4" s="7"/>
      <c r="C4" s="7"/>
      <c r="D4" s="3" t="s">
        <v>9</v>
      </c>
      <c r="E4" s="3" t="s">
        <v>10</v>
      </c>
      <c r="F4" s="3" t="s">
        <v>11</v>
      </c>
      <c r="G4" s="3" t="s">
        <v>12</v>
      </c>
      <c r="H4" s="3" t="s">
        <v>13</v>
      </c>
      <c r="I4" s="3" t="s">
        <v>14</v>
      </c>
    </row>
    <row r="5" s="1" customFormat="true" ht="14.25" spans="1:9">
      <c r="A5" s="8"/>
      <c r="B5" s="3" t="s">
        <v>15</v>
      </c>
      <c r="C5" s="3"/>
      <c r="D5" s="9">
        <v>220000</v>
      </c>
      <c r="E5" s="9">
        <f>SUM(E6:E8)</f>
        <v>220000</v>
      </c>
      <c r="F5" s="9">
        <f>SUM(F6:F8)</f>
        <v>208137.44</v>
      </c>
      <c r="G5" s="32">
        <v>10</v>
      </c>
      <c r="H5" s="33">
        <f>F5/E5</f>
        <v>0.946079272727273</v>
      </c>
      <c r="I5" s="44">
        <f>ROUND(H5*G5,2)</f>
        <v>9.46</v>
      </c>
    </row>
    <row r="6" s="1" customFormat="true" ht="14.25" spans="1:9">
      <c r="A6" s="8"/>
      <c r="B6" s="10" t="s">
        <v>16</v>
      </c>
      <c r="C6" s="11"/>
      <c r="D6" s="9">
        <v>220000</v>
      </c>
      <c r="E6" s="34">
        <v>220000</v>
      </c>
      <c r="F6" s="34">
        <v>208137.44</v>
      </c>
      <c r="G6" s="31" t="s">
        <v>17</v>
      </c>
      <c r="H6" s="33">
        <f>H5</f>
        <v>0.946079272727273</v>
      </c>
      <c r="I6" s="31" t="s">
        <v>17</v>
      </c>
    </row>
    <row r="7" s="1" customFormat="true" ht="14.25" spans="1:9">
      <c r="A7" s="8"/>
      <c r="B7" s="10" t="s">
        <v>18</v>
      </c>
      <c r="C7" s="11"/>
      <c r="D7" s="9">
        <v>0</v>
      </c>
      <c r="E7" s="34">
        <v>0</v>
      </c>
      <c r="F7" s="34">
        <v>0</v>
      </c>
      <c r="G7" s="31" t="s">
        <v>17</v>
      </c>
      <c r="H7" s="9">
        <v>0</v>
      </c>
      <c r="I7" s="31" t="s">
        <v>17</v>
      </c>
    </row>
    <row r="8" s="1" customFormat="true" ht="14.25" spans="1:9">
      <c r="A8" s="12"/>
      <c r="B8" s="13" t="s">
        <v>19</v>
      </c>
      <c r="C8" s="13"/>
      <c r="D8" s="9">
        <f>D5-D6-D7</f>
        <v>0</v>
      </c>
      <c r="E8" s="34">
        <v>0</v>
      </c>
      <c r="F8" s="34">
        <v>0</v>
      </c>
      <c r="G8" s="31" t="s">
        <v>17</v>
      </c>
      <c r="H8" s="9">
        <v>0</v>
      </c>
      <c r="I8" s="31" t="s">
        <v>17</v>
      </c>
    </row>
    <row r="9" s="1" customFormat="true" ht="14.25" spans="1:9">
      <c r="A9" s="14" t="s">
        <v>20</v>
      </c>
      <c r="B9" s="15" t="s">
        <v>21</v>
      </c>
      <c r="C9" s="16"/>
      <c r="D9" s="16"/>
      <c r="E9" s="35"/>
      <c r="F9" s="3" t="s">
        <v>22</v>
      </c>
      <c r="G9" s="3"/>
      <c r="H9" s="3"/>
      <c r="I9" s="3"/>
    </row>
    <row r="10" s="1" customFormat="true" ht="52.5" customHeight="true" spans="1:9">
      <c r="A10" s="14"/>
      <c r="B10" s="17" t="s">
        <v>23</v>
      </c>
      <c r="C10" s="18"/>
      <c r="D10" s="18"/>
      <c r="E10" s="36"/>
      <c r="F10" s="37" t="s">
        <v>24</v>
      </c>
      <c r="G10" s="37"/>
      <c r="H10" s="37"/>
      <c r="I10" s="37"/>
    </row>
    <row r="11" s="1" customFormat="true" ht="26" customHeight="true" spans="1:9">
      <c r="A11" s="14" t="s">
        <v>25</v>
      </c>
      <c r="B11" s="19" t="s">
        <v>26</v>
      </c>
      <c r="C11" s="19" t="s">
        <v>27</v>
      </c>
      <c r="D11" s="3" t="s">
        <v>28</v>
      </c>
      <c r="E11" s="3" t="s">
        <v>29</v>
      </c>
      <c r="F11" s="3" t="s">
        <v>30</v>
      </c>
      <c r="G11" s="3" t="s">
        <v>31</v>
      </c>
      <c r="H11" s="3" t="s">
        <v>32</v>
      </c>
      <c r="I11" s="3" t="s">
        <v>33</v>
      </c>
    </row>
    <row r="12" s="1" customFormat="true" ht="32" customHeight="true" spans="1:9">
      <c r="A12" s="20"/>
      <c r="B12" s="21" t="s">
        <v>34</v>
      </c>
      <c r="C12" s="22" t="s">
        <v>35</v>
      </c>
      <c r="D12" s="23" t="s">
        <v>36</v>
      </c>
      <c r="E12" s="38" t="s">
        <v>37</v>
      </c>
      <c r="F12" s="39" t="s">
        <v>38</v>
      </c>
      <c r="G12" s="39">
        <v>10</v>
      </c>
      <c r="H12" s="40">
        <f>F12/E12*G12</f>
        <v>9.47368421052632</v>
      </c>
      <c r="I12" s="37" t="s">
        <v>39</v>
      </c>
    </row>
    <row r="13" s="1" customFormat="true" ht="19.5" customHeight="true" spans="1:9">
      <c r="A13" s="20"/>
      <c r="B13" s="21" t="s">
        <v>34</v>
      </c>
      <c r="C13" s="22" t="s">
        <v>40</v>
      </c>
      <c r="D13" s="23" t="s">
        <v>41</v>
      </c>
      <c r="E13" s="38" t="s">
        <v>42</v>
      </c>
      <c r="F13" s="39" t="s">
        <v>42</v>
      </c>
      <c r="G13" s="41">
        <v>20</v>
      </c>
      <c r="H13" s="41">
        <v>20</v>
      </c>
      <c r="I13" s="39"/>
    </row>
    <row r="14" s="1" customFormat="true" ht="31" customHeight="true" spans="1:9">
      <c r="A14" s="20"/>
      <c r="B14" s="21" t="s">
        <v>34</v>
      </c>
      <c r="C14" s="22" t="s">
        <v>43</v>
      </c>
      <c r="D14" s="24" t="s">
        <v>44</v>
      </c>
      <c r="E14" s="38" t="s">
        <v>45</v>
      </c>
      <c r="F14" s="39" t="s">
        <v>46</v>
      </c>
      <c r="G14" s="41">
        <v>10</v>
      </c>
      <c r="H14" s="41">
        <f>10</f>
        <v>10</v>
      </c>
      <c r="I14" s="39"/>
    </row>
    <row r="15" s="1" customFormat="true" ht="39" customHeight="true" spans="1:10">
      <c r="A15" s="20"/>
      <c r="B15" s="21" t="s">
        <v>34</v>
      </c>
      <c r="C15" s="22" t="s">
        <v>47</v>
      </c>
      <c r="D15" s="25" t="s">
        <v>48</v>
      </c>
      <c r="E15" s="38" t="s">
        <v>49</v>
      </c>
      <c r="F15" s="42">
        <f>H5</f>
        <v>0.946079272727273</v>
      </c>
      <c r="G15" s="41">
        <v>10</v>
      </c>
      <c r="H15" s="41">
        <f>10</f>
        <v>10</v>
      </c>
      <c r="I15" s="39"/>
      <c r="J15" s="45"/>
    </row>
    <row r="16" s="1" customFormat="true" ht="19.5" customHeight="true" spans="1:9">
      <c r="A16" s="20"/>
      <c r="B16" s="21" t="s">
        <v>50</v>
      </c>
      <c r="C16" s="22" t="s">
        <v>51</v>
      </c>
      <c r="D16" s="23" t="s">
        <v>52</v>
      </c>
      <c r="E16" s="38" t="s">
        <v>52</v>
      </c>
      <c r="F16" s="39" t="s">
        <v>52</v>
      </c>
      <c r="G16" s="43">
        <v>0</v>
      </c>
      <c r="H16" s="43">
        <v>0</v>
      </c>
      <c r="I16" s="39"/>
    </row>
    <row r="17" s="1" customFormat="true" ht="28.5" spans="1:9">
      <c r="A17" s="20"/>
      <c r="B17" s="21" t="s">
        <v>50</v>
      </c>
      <c r="C17" s="22" t="s">
        <v>53</v>
      </c>
      <c r="D17" s="24" t="s">
        <v>54</v>
      </c>
      <c r="E17" s="38" t="s">
        <v>55</v>
      </c>
      <c r="F17" s="39" t="s">
        <v>55</v>
      </c>
      <c r="G17" s="41">
        <v>20</v>
      </c>
      <c r="H17" s="41">
        <v>20</v>
      </c>
      <c r="I17" s="39"/>
    </row>
    <row r="18" s="1" customFormat="true" ht="19.5" customHeight="true" spans="1:9">
      <c r="A18" s="20"/>
      <c r="B18" s="21" t="s">
        <v>50</v>
      </c>
      <c r="C18" s="22" t="s">
        <v>56</v>
      </c>
      <c r="D18" s="23" t="s">
        <v>52</v>
      </c>
      <c r="E18" s="38" t="s">
        <v>52</v>
      </c>
      <c r="F18" s="39" t="s">
        <v>52</v>
      </c>
      <c r="G18" s="43">
        <v>0</v>
      </c>
      <c r="H18" s="43">
        <v>0</v>
      </c>
      <c r="I18" s="39"/>
    </row>
    <row r="19" s="1" customFormat="true" ht="28.5" spans="1:9">
      <c r="A19" s="20"/>
      <c r="B19" s="21" t="s">
        <v>50</v>
      </c>
      <c r="C19" s="22" t="s">
        <v>57</v>
      </c>
      <c r="D19" s="24" t="s">
        <v>58</v>
      </c>
      <c r="E19" s="38" t="s">
        <v>42</v>
      </c>
      <c r="F19" s="39" t="s">
        <v>42</v>
      </c>
      <c r="G19" s="41">
        <v>20</v>
      </c>
      <c r="H19" s="41">
        <v>20</v>
      </c>
      <c r="I19" s="39"/>
    </row>
    <row r="20" s="1" customFormat="true" ht="16.5" customHeight="true" spans="1:9">
      <c r="A20" s="26"/>
      <c r="B20" s="15" t="s">
        <v>59</v>
      </c>
      <c r="C20" s="16"/>
      <c r="D20" s="16"/>
      <c r="E20" s="16"/>
      <c r="F20" s="35"/>
      <c r="G20" s="31">
        <f ca="1">G5+SUM(INDIRECT("G12:G"&amp;ROW()-1))</f>
        <v>100</v>
      </c>
      <c r="H20" s="40">
        <f ca="1">I5+SUM(INDIRECT("H12:H"&amp;ROW()-1))</f>
        <v>98.9336842105263</v>
      </c>
      <c r="I20" s="31" t="s">
        <v>17</v>
      </c>
    </row>
    <row r="21" s="1" customFormat="true" ht="14.25" customHeight="true" spans="1:9">
      <c r="A21" s="27" t="s">
        <v>60</v>
      </c>
      <c r="B21" s="27"/>
      <c r="C21" s="27"/>
      <c r="D21" s="27"/>
      <c r="E21" s="27"/>
      <c r="F21" s="27"/>
      <c r="G21" s="27"/>
      <c r="H21" s="27"/>
      <c r="I21" s="27"/>
    </row>
    <row r="22" s="1" customFormat="true" ht="14.25" customHeight="true" spans="1:9">
      <c r="A22" s="28"/>
      <c r="B22" s="28"/>
      <c r="C22" s="28"/>
      <c r="D22" s="28"/>
      <c r="E22" s="28"/>
      <c r="F22" s="28"/>
      <c r="G22" s="28"/>
      <c r="H22" s="28"/>
      <c r="I22" s="28"/>
    </row>
    <row r="23" s="1" customFormat="true" ht="14.25" customHeight="true" spans="1:9">
      <c r="A23" s="28"/>
      <c r="B23" s="28"/>
      <c r="C23" s="28"/>
      <c r="D23" s="28"/>
      <c r="E23" s="28"/>
      <c r="F23" s="28"/>
      <c r="G23" s="28"/>
      <c r="H23" s="28"/>
      <c r="I23" s="28"/>
    </row>
    <row r="24" s="1" customFormat="true" ht="14.25" customHeight="true" spans="1:9">
      <c r="A24" s="28"/>
      <c r="B24" s="28"/>
      <c r="C24" s="28"/>
      <c r="D24" s="28"/>
      <c r="E24" s="28"/>
      <c r="F24" s="28"/>
      <c r="G24" s="28"/>
      <c r="H24" s="28"/>
      <c r="I24" s="28"/>
    </row>
    <row r="25" s="1" customFormat="true" ht="14.25" customHeight="true" spans="1:9">
      <c r="A25" s="28"/>
      <c r="B25" s="28"/>
      <c r="C25" s="28"/>
      <c r="D25" s="28"/>
      <c r="E25" s="28"/>
      <c r="F25" s="28"/>
      <c r="G25" s="28"/>
      <c r="H25" s="28"/>
      <c r="I25" s="28"/>
    </row>
    <row r="26" ht="14.25" customHeight="true" spans="2:9">
      <c r="B26" s="29"/>
      <c r="C26" s="29"/>
      <c r="D26" s="29"/>
      <c r="E26" s="29"/>
      <c r="F26" s="29"/>
      <c r="G26" s="29"/>
      <c r="H26" s="29"/>
      <c r="I26" s="29"/>
    </row>
    <row r="27" ht="14.25" customHeight="true" spans="2:9">
      <c r="B27" s="29"/>
      <c r="C27" s="29"/>
      <c r="D27" s="29"/>
      <c r="E27" s="29"/>
      <c r="F27" s="29"/>
      <c r="G27" s="29"/>
      <c r="H27" s="29"/>
      <c r="I27" s="29"/>
    </row>
    <row r="28" ht="14.25" customHeight="true" spans="2:9">
      <c r="B28" s="29"/>
      <c r="C28" s="29"/>
      <c r="D28" s="29"/>
      <c r="E28" s="29"/>
      <c r="F28" s="29"/>
      <c r="G28" s="29"/>
      <c r="H28" s="29"/>
      <c r="I28" s="29"/>
    </row>
  </sheetData>
  <mergeCells count="21">
    <mergeCell ref="A1:I1"/>
    <mergeCell ref="B2:E2"/>
    <mergeCell ref="G2:I2"/>
    <mergeCell ref="B3:E3"/>
    <mergeCell ref="G3:I3"/>
    <mergeCell ref="B4:C4"/>
    <mergeCell ref="B5:C5"/>
    <mergeCell ref="B6:C6"/>
    <mergeCell ref="B7:C7"/>
    <mergeCell ref="B8:C8"/>
    <mergeCell ref="B9:E9"/>
    <mergeCell ref="F9:I9"/>
    <mergeCell ref="B10:E10"/>
    <mergeCell ref="F10:I10"/>
    <mergeCell ref="B20:F20"/>
    <mergeCell ref="A4:A8"/>
    <mergeCell ref="A9:A10"/>
    <mergeCell ref="A11:A19"/>
    <mergeCell ref="B12:B15"/>
    <mergeCell ref="B16:B19"/>
    <mergeCell ref="A21:I25"/>
  </mergeCells>
  <pageMargins left="0.7" right="0.7" top="0.75" bottom="0.75" header="0.3" footer="0.3"/>
  <pageSetup paperSize="9" scale="9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lcy</cp:lastModifiedBy>
  <dcterms:created xsi:type="dcterms:W3CDTF">2015-06-08T10:19:00Z</dcterms:created>
  <dcterms:modified xsi:type="dcterms:W3CDTF">2022-05-11T09:30:29Z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