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<sst xmlns="http://schemas.openxmlformats.org/spreadsheetml/2006/main" count="87" uniqueCount="60">
  <si>
    <t>项目支出绩效自评表</t>
  </si>
  <si>
    <t>项目名称</t>
  </si>
  <si>
    <t>干部管理业务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</si>
  <si>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</si>
  <si>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</si>
  <si>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</si>
  <si>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</si>
  <si>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</si>
  <si>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</si>
  <si>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</si>
  <si>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</si>
  <si>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</si>
  <si>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</si>
  <si>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</si>
  <si>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</si>
  <si>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</si>
  <si>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</si>
  <si>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</si>
  <si>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</si>
  <si>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</si>
  <si>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</si>
  <si>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</si>
  <si>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</si>
  <si>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 xml:space="preserve"> 全区各区直机关事业单位、区人大政协机关及辖属6个街道开展领导班子和科级干部队伍建设专项调研，通过与干部进行个别谈话、发放并回收调查问卷，了解掌握区管领导班子运行和各级干部队伍建设情况，找出薄弱环节，为针对性优化班子结构、提升干部队伍能力素质打好基础；通过春节及中秋等全统节日对扶贫干部进行慰问，让干部感受组织温暖。</t>
  </si>
  <si>
    <t>已按年初计划完成经费项目预算：1.做好知事识人序事辨才专项调研项目，了解干部队伍建设情况；2.做好春节及中秋全统节日对外派帮扶干部慰问工作，让干部感受组织温暖；3.印刷有关干部资料汇编等。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</si>
  <si>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</si>
  <si>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</si>
  <si>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</si>
  <si>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</si>
  <si>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</si>
  <si>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</si>
  <si>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</si>
  <si>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</si>
  <si>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</si>
  <si>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</si>
  <si>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</si>
  <si>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干部慰问</t>
  </si>
  <si>
    <t>2</t>
  </si>
  <si>
    <t>干部资料汇编</t>
  </si>
  <si>
    <t>质量指标</t>
  </si>
  <si>
    <t>干部队伍建设情况</t>
  </si>
  <si>
    <t xml:space="preserve">好 </t>
  </si>
  <si>
    <t>时效指标</t>
  </si>
  <si>
    <t>培训完成及时性</t>
  </si>
  <si>
    <t>及时</t>
  </si>
  <si>
    <t>成本指标</t>
  </si>
  <si>
    <t>项目支出执行率</t>
  </si>
  <si>
    <t>100%</t>
  </si>
  <si>
    <t>99.9%</t>
  </si>
  <si>
    <t>效益指标
（40分）</t>
  </si>
  <si>
    <t>经济效益
指标</t>
  </si>
  <si>
    <t>不适用</t>
  </si>
  <si>
    <t>社会效益
指标</t>
  </si>
  <si>
    <t>提拔为真正为社会做出贡献的干部，推动社会发展</t>
  </si>
  <si>
    <t>精准科学选人用人</t>
  </si>
  <si>
    <t>生态效益
指标</t>
  </si>
  <si>
    <t>满意度指标</t>
  </si>
  <si>
    <t>干部满意度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</si>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</sst>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0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2" fillId="7" borderId="17" applyNumberFormat="0" applyAlignment="0" applyProtection="0">
      <alignment vertical="center"/>
    </xf>
    <xf numFmtId="0" fontId="8" fillId="7" borderId="11" applyNumberFormat="0" applyAlignment="0" applyProtection="0">
      <alignment vertical="center"/>
    </xf>
    <xf numFmtId="0" fontId="21" fillId="33" borderId="16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0" fillId="0" borderId="9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zoomScale="115" zoomScaleNormal="115" workbookViewId="0">
      <selection activeCell="F10" sqref="F10:I10"/>
    </sheetView>
  </sheetViews>
  <sheetFormatPr defaultColWidth="9" defaultRowHeight="14.25"/>
  <cols>
    <col min="1" max="1" width="11.1333333333333" style="1" customWidth="1"/>
    <col min="2" max="2" width="12.625" style="1" customWidth="1"/>
    <col min="3" max="3" width="11.05" style="1" customWidth="1"/>
    <col min="4" max="4" width="15.2166666666667" style="1" customWidth="1"/>
    <col min="5" max="6" width="12.625" style="1" customWidth="1"/>
    <col min="7" max="8" width="6.625" style="1" customWidth="1"/>
    <col min="9" max="9" width="19" style="1" customWidth="1"/>
    <col min="10" max="16384" width="9" style="1"/>
  </cols>
  <sheetData>
    <row r="1" ht="27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5" customHeight="1" spans="1:9">
      <c r="A2" s="3" t="s">
        <v>1</v>
      </c>
      <c r="B2" s="4" t="s">
        <v>2</v>
      </c>
      <c r="C2" s="5"/>
      <c r="D2" s="5"/>
      <c r="E2" s="6"/>
      <c r="F2" s="3" t="s">
        <v>3</v>
      </c>
      <c r="G2" s="7">
        <v>780000</v>
      </c>
      <c r="H2" s="7"/>
      <c r="I2" s="7"/>
    </row>
    <row r="3" ht="25" customHeight="1" spans="1:9">
      <c r="A3" s="3" t="s">
        <v>4</v>
      </c>
      <c r="B3" s="4" t="s">
        <v>5</v>
      </c>
      <c r="C3" s="5"/>
      <c r="D3" s="5"/>
      <c r="E3" s="6"/>
      <c r="F3" s="3" t="s">
        <v>6</v>
      </c>
      <c r="G3" s="7" t="s">
        <v>7</v>
      </c>
      <c r="H3" s="7"/>
      <c r="I3" s="7"/>
    </row>
    <row r="4" ht="25" customHeight="1" spans="1:9">
      <c r="A4" s="8" t="s">
        <v>8</v>
      </c>
      <c r="B4" s="9"/>
      <c r="C4" s="9"/>
      <c r="D4" s="3" t="s">
        <v>9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14</v>
      </c>
    </row>
    <row r="5" ht="25" customHeight="1" spans="1:9">
      <c r="A5" s="10"/>
      <c r="B5" s="3" t="s">
        <v>15</v>
      </c>
      <c r="C5" s="3"/>
      <c r="D5" s="11">
        <v>780000</v>
      </c>
      <c r="E5" s="11">
        <f>SUM(E6:E8)</f>
        <v>780000</v>
      </c>
      <c r="F5" s="11">
        <f>SUM(F6:F8)</f>
        <v>777168.1</v>
      </c>
      <c r="G5" s="12">
        <v>10</v>
      </c>
      <c r="H5" s="11">
        <f>IF(AND(E5=0,F5=0),1,IF(E5=0,0,ROUND(F5/E5,2)))</f>
        <v>1</v>
      </c>
      <c r="I5" s="38">
        <v>10</v>
      </c>
    </row>
    <row r="6" ht="25" customHeight="1" spans="1:9">
      <c r="A6" s="10"/>
      <c r="B6" s="13" t="s">
        <v>16</v>
      </c>
      <c r="C6" s="14"/>
      <c r="D6" s="11">
        <v>780000</v>
      </c>
      <c r="E6" s="15">
        <v>780000</v>
      </c>
      <c r="F6" s="15">
        <v>777168.1</v>
      </c>
      <c r="G6" s="7" t="s">
        <v>17</v>
      </c>
      <c r="H6" s="11">
        <f t="shared" ref="H6:H8" si="0">IF(AND(E6=0,F6=0),1,IF(E6=0,0,ROUND(F6/E6,2)))</f>
        <v>1</v>
      </c>
      <c r="I6" s="7" t="s">
        <v>17</v>
      </c>
    </row>
    <row r="7" ht="25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7" t="s">
        <v>17</v>
      </c>
      <c r="H7" s="11">
        <f t="shared" si="0"/>
        <v>1</v>
      </c>
      <c r="I7" s="7" t="s">
        <v>17</v>
      </c>
    </row>
    <row r="8" ht="25" customHeight="1" spans="1:9">
      <c r="A8" s="16"/>
      <c r="B8" s="17" t="s">
        <v>19</v>
      </c>
      <c r="C8" s="17"/>
      <c r="D8" s="11">
        <f>D5-D6-D7</f>
        <v>0</v>
      </c>
      <c r="E8" s="15">
        <v>0</v>
      </c>
      <c r="F8" s="15">
        <v>0</v>
      </c>
      <c r="G8" s="7" t="s">
        <v>17</v>
      </c>
      <c r="H8" s="11">
        <f t="shared" si="0"/>
        <v>1</v>
      </c>
      <c r="I8" s="7" t="s">
        <v>17</v>
      </c>
    </row>
    <row r="9" ht="21" customHeight="1" spans="1:9">
      <c r="A9" s="18" t="s">
        <v>20</v>
      </c>
      <c r="B9" s="19" t="s">
        <v>21</v>
      </c>
      <c r="C9" s="20"/>
      <c r="D9" s="20"/>
      <c r="E9" s="21"/>
      <c r="F9" s="18" t="s">
        <v>22</v>
      </c>
      <c r="G9" s="18"/>
      <c r="H9" s="18"/>
      <c r="I9" s="18"/>
    </row>
    <row r="10" ht="132" customHeight="1" spans="1:9">
      <c r="A10" s="18"/>
      <c r="B10" s="22" t="s">
        <v>23</v>
      </c>
      <c r="C10" s="23"/>
      <c r="D10" s="23"/>
      <c r="E10" s="24"/>
      <c r="F10" s="25" t="s">
        <v>24</v>
      </c>
      <c r="G10" s="25"/>
      <c r="H10" s="25"/>
      <c r="I10" s="25"/>
    </row>
    <row r="11" ht="31" customHeight="1" spans="1:9">
      <c r="A11" s="18" t="s">
        <v>25</v>
      </c>
      <c r="B11" s="8" t="s">
        <v>26</v>
      </c>
      <c r="C11" s="8" t="s">
        <v>27</v>
      </c>
      <c r="D11" s="18" t="s">
        <v>28</v>
      </c>
      <c r="E11" s="18" t="s">
        <v>29</v>
      </c>
      <c r="F11" s="18" t="s">
        <v>30</v>
      </c>
      <c r="G11" s="18" t="s">
        <v>31</v>
      </c>
      <c r="H11" s="18" t="s">
        <v>32</v>
      </c>
      <c r="I11" s="18" t="s">
        <v>33</v>
      </c>
    </row>
    <row r="12" ht="24" customHeight="1" spans="1:9">
      <c r="A12" s="26"/>
      <c r="B12" s="27" t="s">
        <v>34</v>
      </c>
      <c r="C12" s="28" t="s">
        <v>35</v>
      </c>
      <c r="D12" s="29" t="s">
        <v>36</v>
      </c>
      <c r="E12" s="29" t="s">
        <v>37</v>
      </c>
      <c r="F12" s="29" t="s">
        <v>37</v>
      </c>
      <c r="G12" s="30">
        <v>10</v>
      </c>
      <c r="H12" s="30">
        <v>10</v>
      </c>
      <c r="I12" s="25"/>
    </row>
    <row r="13" ht="24" customHeight="1" spans="1:9">
      <c r="A13" s="26"/>
      <c r="B13" s="27" t="s">
        <v>34</v>
      </c>
      <c r="C13" s="28" t="s">
        <v>35</v>
      </c>
      <c r="D13" s="29" t="s">
        <v>38</v>
      </c>
      <c r="E13" s="29" t="s">
        <v>37</v>
      </c>
      <c r="F13" s="29" t="s">
        <v>37</v>
      </c>
      <c r="G13" s="30">
        <v>10</v>
      </c>
      <c r="H13" s="30">
        <v>10</v>
      </c>
      <c r="I13" s="25"/>
    </row>
    <row r="14" ht="35" customHeight="1" spans="1:9">
      <c r="A14" s="26"/>
      <c r="B14" s="27" t="s">
        <v>34</v>
      </c>
      <c r="C14" s="28" t="s">
        <v>39</v>
      </c>
      <c r="D14" s="29" t="s">
        <v>40</v>
      </c>
      <c r="E14" s="29" t="s">
        <v>41</v>
      </c>
      <c r="F14" s="29" t="s">
        <v>41</v>
      </c>
      <c r="G14" s="30">
        <v>10</v>
      </c>
      <c r="H14" s="30">
        <v>10</v>
      </c>
      <c r="I14" s="25"/>
    </row>
    <row r="15" ht="26" customHeight="1" spans="1:9">
      <c r="A15" s="26"/>
      <c r="B15" s="27" t="s">
        <v>34</v>
      </c>
      <c r="C15" s="28" t="s">
        <v>42</v>
      </c>
      <c r="D15" s="29" t="s">
        <v>43</v>
      </c>
      <c r="E15" s="29" t="s">
        <v>44</v>
      </c>
      <c r="F15" s="29" t="s">
        <v>44</v>
      </c>
      <c r="G15" s="30">
        <v>10</v>
      </c>
      <c r="H15" s="30">
        <v>10</v>
      </c>
      <c r="I15" s="25"/>
    </row>
    <row r="16" ht="26" customHeight="1" spans="1:9">
      <c r="A16" s="26"/>
      <c r="B16" s="27" t="s">
        <v>34</v>
      </c>
      <c r="C16" s="28" t="s">
        <v>45</v>
      </c>
      <c r="D16" s="29" t="s">
        <v>46</v>
      </c>
      <c r="E16" s="29" t="s">
        <v>47</v>
      </c>
      <c r="F16" s="29" t="s">
        <v>48</v>
      </c>
      <c r="G16" s="30">
        <v>10</v>
      </c>
      <c r="H16" s="30">
        <v>9.9</v>
      </c>
      <c r="I16" s="25"/>
    </row>
    <row r="17" ht="39" customHeight="1" spans="1:9">
      <c r="A17" s="26"/>
      <c r="B17" s="27" t="s">
        <v>49</v>
      </c>
      <c r="C17" s="28" t="s">
        <v>50</v>
      </c>
      <c r="D17" s="29" t="s">
        <v>51</v>
      </c>
      <c r="E17" s="29" t="s">
        <v>51</v>
      </c>
      <c r="F17" s="29" t="s">
        <v>51</v>
      </c>
      <c r="G17" s="30">
        <v>0</v>
      </c>
      <c r="H17" s="30">
        <v>0</v>
      </c>
      <c r="I17" s="25"/>
    </row>
    <row r="18" ht="72" customHeight="1" spans="1:9">
      <c r="A18" s="26"/>
      <c r="B18" s="27" t="s">
        <v>49</v>
      </c>
      <c r="C18" s="28" t="s">
        <v>52</v>
      </c>
      <c r="D18" s="29" t="s">
        <v>53</v>
      </c>
      <c r="E18" s="29" t="s">
        <v>54</v>
      </c>
      <c r="F18" s="29" t="s">
        <v>54</v>
      </c>
      <c r="G18" s="30">
        <v>20</v>
      </c>
      <c r="H18" s="30">
        <v>20</v>
      </c>
      <c r="I18" s="25"/>
    </row>
    <row r="19" ht="41" customHeight="1" spans="1:9">
      <c r="A19" s="26"/>
      <c r="B19" s="27" t="s">
        <v>49</v>
      </c>
      <c r="C19" s="28" t="s">
        <v>55</v>
      </c>
      <c r="D19" s="29" t="s">
        <v>51</v>
      </c>
      <c r="E19" s="29" t="s">
        <v>51</v>
      </c>
      <c r="F19" s="29" t="s">
        <v>51</v>
      </c>
      <c r="G19" s="30">
        <v>0</v>
      </c>
      <c r="H19" s="30">
        <v>0</v>
      </c>
      <c r="I19" s="25"/>
    </row>
    <row r="20" ht="30" customHeight="1" spans="1:9">
      <c r="A20" s="26"/>
      <c r="B20" s="27" t="s">
        <v>49</v>
      </c>
      <c r="C20" s="28" t="s">
        <v>56</v>
      </c>
      <c r="D20" s="29" t="s">
        <v>57</v>
      </c>
      <c r="E20" s="29" t="s">
        <v>47</v>
      </c>
      <c r="F20" s="29" t="s">
        <v>47</v>
      </c>
      <c r="G20" s="30">
        <v>20</v>
      </c>
      <c r="H20" s="30">
        <v>20</v>
      </c>
      <c r="I20" s="25"/>
    </row>
    <row r="21" ht="24" customHeight="1" spans="1:9">
      <c r="A21" s="31"/>
      <c r="B21" s="32" t="s">
        <v>58</v>
      </c>
      <c r="C21" s="33"/>
      <c r="D21" s="33"/>
      <c r="E21" s="33"/>
      <c r="F21" s="34"/>
      <c r="G21" s="35">
        <f ca="1">G5+SUM(INDIRECT("G12:G"&amp;ROW()-1))</f>
        <v>100</v>
      </c>
      <c r="H21" s="7">
        <f ca="1">I5+SUM(INDIRECT("H12:H"&amp;ROW()-1))</f>
        <v>99.9</v>
      </c>
      <c r="I21" s="7" t="s">
        <v>17</v>
      </c>
    </row>
    <row r="22" customHeight="1" spans="1:9">
      <c r="A22" s="36" t="s">
        <v>59</v>
      </c>
      <c r="B22" s="36"/>
      <c r="C22" s="36"/>
      <c r="D22" s="36"/>
      <c r="E22" s="36"/>
      <c r="F22" s="36"/>
      <c r="G22" s="36"/>
      <c r="H22" s="36"/>
      <c r="I22" s="36"/>
    </row>
    <row r="23" customHeight="1" spans="1:9">
      <c r="A23" s="37"/>
      <c r="B23" s="37"/>
      <c r="C23" s="37"/>
      <c r="D23" s="37"/>
      <c r="E23" s="37"/>
      <c r="F23" s="37"/>
      <c r="G23" s="37"/>
      <c r="H23" s="37"/>
      <c r="I23" s="37"/>
    </row>
    <row r="24" customHeight="1" spans="1:9">
      <c r="A24" s="37"/>
      <c r="B24" s="37"/>
      <c r="C24" s="37"/>
      <c r="D24" s="37"/>
      <c r="E24" s="37"/>
      <c r="F24" s="37"/>
      <c r="G24" s="37"/>
      <c r="H24" s="37"/>
      <c r="I24" s="37"/>
    </row>
    <row r="25" customHeight="1" spans="1:9">
      <c r="A25" s="37"/>
      <c r="B25" s="37"/>
      <c r="C25" s="37"/>
      <c r="D25" s="37"/>
      <c r="E25" s="37"/>
      <c r="F25" s="37"/>
      <c r="G25" s="37"/>
      <c r="H25" s="37"/>
      <c r="I25" s="37"/>
    </row>
    <row r="26" ht="28" customHeight="1" spans="1:9">
      <c r="A26" s="37"/>
      <c r="B26" s="37"/>
      <c r="C26" s="37"/>
      <c r="D26" s="37"/>
      <c r="E26" s="37"/>
      <c r="F26" s="37"/>
      <c r="G26" s="37"/>
      <c r="H26" s="37"/>
      <c r="I26" s="37"/>
    </row>
    <row r="27" customHeight="1"/>
    <row r="28" customHeight="1"/>
    <row r="29" customHeight="1"/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1:F21"/>
    <mergeCell ref="A4:A8"/>
    <mergeCell ref="A9:A10"/>
    <mergeCell ref="A11:A20"/>
    <mergeCell ref="B12:B16"/>
    <mergeCell ref="B17:B20"/>
    <mergeCell ref="C12:C13"/>
    <mergeCell ref="A22:I26"/>
  </mergeCells>
  <pageMargins left="0.0784722222222222" right="0.118055555555556" top="0.751388888888889" bottom="0.751388888888889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2015-06-06T02:19:00Z</dcterms:created>
  <dcterms:modified xsi:type="dcterms:W3CDTF">2022-10-27T02:32:43Z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