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<sst xmlns="http://schemas.openxmlformats.org/spreadsheetml/2006/main" count="112" uniqueCount="74">
  <si>
    <t>项目支出绩效自评表</t>
  </si>
  <si>
    <t>项目名称</t>
  </si>
  <si>
    <t>龙华区党群服务中心运营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</si>
  <si>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</si>
  <si>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</si>
  <si>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</si>
  <si>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</si>
  <si>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</si>
  <si>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</si>
  <si>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</si>
  <si>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</si>
  <si>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</si>
  <si>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</si>
  <si>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</si>
  <si>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</si>
  <si>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</si>
  <si>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</si>
  <si>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</si>
  <si>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</si>
  <si>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</si>
  <si>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</si>
  <si>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</si>
  <si>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</si>
  <si>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开展4点半课堂服务、中心宣传活动、需求调研活动等230场常规服务活动，开展8场品牌活动和两场大型活动，让人民群众在城市生活的更加方便、更加舒心、更加美好。第一季度完成整体方案，明确服务项目，完成36场展4点半课堂服务、家访探访服务、爱国爱党教育活动等常规活动，30场特色活动，特别策划活动1场；第二季度，完成79场展4点半课堂服务、家访探访服务、爱国爱党教育活动等常规活动，45场特色活动，特别策划活动2场，2个品牌项目；第三季度完成65场展4点半课堂服务、家访探访服务、爱国爱党教育活动等常规活动，45场特色活动，特别策划活动2场，1个品牌项目；第四季度完成50场展4点半课堂服务、家访探访服务、爱国爱党教育活动等常规活动，40场特色活动，特别策划活动1场。                                                                                                </t>
  </si>
  <si>
    <t xml:space="preserve">围绕党员服务、政策宣导、群众服务、孵化培育和特别策划5大类别，通过自主策划、统筹实施、资源整合等形式，将“永远跟党走”庆祝中国共产党成立100周年联动活动、“学习+fun”四点半学校项目、“志愿先锋加油站”志愿服务项目、“奋斗学堂”“安心课堂”等活动送到群众身边，共开展活动1300余场，累计服务约76000人次。开创全区党群服务阵地主题联动活动，推出“安心留龙华 开心过大年”“抗疫无忧 安心过节”“月满中秋 情满龙华”“永远跟党走”等主题联动活动500余场。                 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</si>
  <si>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</si>
  <si>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</si>
  <si>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</si>
  <si>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</si>
  <si>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</si>
  <si>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</si>
  <si>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</si>
  <si>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</si>
  <si>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</si>
  <si>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</si>
  <si>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</si>
  <si>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常规活动场次</t>
  </si>
  <si>
    <t>230场</t>
  </si>
  <si>
    <t>1360场</t>
  </si>
  <si>
    <t>特色活动场次</t>
  </si>
  <si>
    <t>160场</t>
  </si>
  <si>
    <t>335场</t>
  </si>
  <si>
    <t>品牌项目数量</t>
  </si>
  <si>
    <t>3个</t>
  </si>
  <si>
    <t>6个</t>
  </si>
  <si>
    <t>特别策划活动</t>
  </si>
  <si>
    <t>5个</t>
  </si>
  <si>
    <t>7个</t>
  </si>
  <si>
    <t>质量指标</t>
  </si>
  <si>
    <t>服务场次</t>
  </si>
  <si>
    <t>按计划完成</t>
  </si>
  <si>
    <t>服务人群覆盖面</t>
  </si>
  <si>
    <t>增加3%</t>
  </si>
  <si>
    <t>增加4%</t>
  </si>
  <si>
    <t>居民参与度</t>
  </si>
  <si>
    <t>90%</t>
  </si>
  <si>
    <t>95%</t>
  </si>
  <si>
    <t>时效指标</t>
  </si>
  <si>
    <t>活动开展及时性</t>
  </si>
  <si>
    <t>100%</t>
  </si>
  <si>
    <t>活动及时完成率</t>
  </si>
  <si>
    <t>成本指标</t>
  </si>
  <si>
    <t>项目支出执行率</t>
  </si>
  <si>
    <t>99.89%</t>
  </si>
  <si>
    <t>效益指标
（40分）</t>
  </si>
  <si>
    <t>经济效益指标</t>
  </si>
  <si>
    <t>不适用</t>
  </si>
  <si>
    <t>社会效益指标</t>
  </si>
  <si>
    <t>知晓率</t>
  </si>
  <si>
    <t>生态效益指标</t>
  </si>
  <si>
    <t>满意度指标</t>
  </si>
  <si>
    <t>群众满意度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</si>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</sst>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_ "/>
    <numFmt numFmtId="43" formatCode="_ * #,##0.00_ ;_ * \-#,##0.00_ ;_ * &quot;-&quot;??_ ;_ @_ "/>
    <numFmt numFmtId="177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name val="微软雅黑"/>
      <charset val="134"/>
    </font>
    <font>
      <sz val="10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8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16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33" borderId="17" applyNumberFormat="0" applyAlignment="0" applyProtection="0">
      <alignment vertical="center"/>
    </xf>
    <xf numFmtId="0" fontId="22" fillId="33" borderId="13" applyNumberFormat="0" applyAlignment="0" applyProtection="0">
      <alignment vertical="center"/>
    </xf>
    <xf numFmtId="0" fontId="20" fillId="25" borderId="1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zoomScale="115" zoomScaleNormal="115" workbookViewId="0">
      <selection activeCell="H8" sqref="H8"/>
    </sheetView>
  </sheetViews>
  <sheetFormatPr defaultColWidth="9" defaultRowHeight="14.25"/>
  <cols>
    <col min="2" max="2" width="10.925" customWidth="1"/>
    <col min="3" max="3" width="11.625" customWidth="1"/>
    <col min="4" max="4" width="14.5333333333333" customWidth="1"/>
    <col min="5" max="5" width="12.1583333333333" customWidth="1"/>
    <col min="6" max="6" width="12.625" customWidth="1"/>
    <col min="7" max="8" width="6.625" customWidth="1"/>
    <col min="9" max="9" width="22.87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9450000</v>
      </c>
      <c r="H2" s="6"/>
      <c r="I2" s="6"/>
    </row>
    <row r="3" ht="20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0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0" customHeight="1" spans="1:9">
      <c r="A5" s="10"/>
      <c r="B5" s="9" t="s">
        <v>15</v>
      </c>
      <c r="C5" s="9"/>
      <c r="D5" s="11">
        <v>3050000</v>
      </c>
      <c r="E5" s="11">
        <f>SUM(E6:E8)</f>
        <v>3350000</v>
      </c>
      <c r="F5" s="11">
        <f>SUM(F6:F8)</f>
        <v>3346388.71</v>
      </c>
      <c r="G5" s="12">
        <v>10</v>
      </c>
      <c r="H5" s="11">
        <f>IF(AND(E5=0,F5=0),1,IF(E5=0,0,ROUND(F5/E5,2)))</f>
        <v>1</v>
      </c>
      <c r="I5" s="39">
        <f>ROUND(H5*G5,2)</f>
        <v>10</v>
      </c>
    </row>
    <row r="6" ht="20" customHeight="1" spans="1:9">
      <c r="A6" s="10"/>
      <c r="B6" s="13" t="s">
        <v>16</v>
      </c>
      <c r="C6" s="14"/>
      <c r="D6" s="11">
        <v>3050000</v>
      </c>
      <c r="E6" s="15">
        <v>3350000</v>
      </c>
      <c r="F6" s="15">
        <v>3346388.71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0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0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0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205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20.25" customHeight="1" spans="1:9">
      <c r="A11" s="19" t="s">
        <v>25</v>
      </c>
      <c r="B11" s="27" t="s">
        <v>26</v>
      </c>
      <c r="C11" s="27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9" t="s">
        <v>33</v>
      </c>
    </row>
    <row r="12" ht="30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38</v>
      </c>
      <c r="G12" s="33">
        <v>5</v>
      </c>
      <c r="H12" s="33">
        <v>5</v>
      </c>
      <c r="I12" s="40"/>
    </row>
    <row r="13" ht="30" customHeight="1" spans="1:9">
      <c r="A13" s="28"/>
      <c r="B13" s="29" t="s">
        <v>34</v>
      </c>
      <c r="C13" s="30" t="s">
        <v>35</v>
      </c>
      <c r="D13" s="31" t="s">
        <v>39</v>
      </c>
      <c r="E13" s="31" t="s">
        <v>40</v>
      </c>
      <c r="F13" s="32" t="s">
        <v>41</v>
      </c>
      <c r="G13" s="33">
        <v>5</v>
      </c>
      <c r="H13" s="33">
        <v>5</v>
      </c>
      <c r="I13" s="40"/>
    </row>
    <row r="14" ht="30" customHeight="1" spans="1:9">
      <c r="A14" s="28"/>
      <c r="B14" s="29" t="s">
        <v>34</v>
      </c>
      <c r="C14" s="30" t="s">
        <v>35</v>
      </c>
      <c r="D14" s="31" t="s">
        <v>42</v>
      </c>
      <c r="E14" s="31" t="s">
        <v>43</v>
      </c>
      <c r="F14" s="32" t="s">
        <v>44</v>
      </c>
      <c r="G14" s="33">
        <v>5</v>
      </c>
      <c r="H14" s="33">
        <v>5</v>
      </c>
      <c r="I14" s="40"/>
    </row>
    <row r="15" ht="30" customHeight="1" spans="1:9">
      <c r="A15" s="28"/>
      <c r="B15" s="29" t="s">
        <v>34</v>
      </c>
      <c r="C15" s="30" t="s">
        <v>35</v>
      </c>
      <c r="D15" s="31" t="s">
        <v>45</v>
      </c>
      <c r="E15" s="31" t="s">
        <v>46</v>
      </c>
      <c r="F15" s="32" t="s">
        <v>47</v>
      </c>
      <c r="G15" s="33">
        <v>5</v>
      </c>
      <c r="H15" s="33">
        <v>5</v>
      </c>
      <c r="I15" s="40"/>
    </row>
    <row r="16" ht="30" customHeight="1" spans="1:9">
      <c r="A16" s="28"/>
      <c r="B16" s="29" t="s">
        <v>34</v>
      </c>
      <c r="C16" s="30" t="s">
        <v>48</v>
      </c>
      <c r="D16" s="31" t="s">
        <v>49</v>
      </c>
      <c r="E16" s="31" t="s">
        <v>50</v>
      </c>
      <c r="F16" s="32" t="s">
        <v>50</v>
      </c>
      <c r="G16" s="33">
        <v>5</v>
      </c>
      <c r="H16" s="33">
        <v>5</v>
      </c>
      <c r="I16" s="40"/>
    </row>
    <row r="17" ht="30" customHeight="1" spans="1:9">
      <c r="A17" s="28"/>
      <c r="B17" s="29" t="s">
        <v>34</v>
      </c>
      <c r="C17" s="30" t="s">
        <v>48</v>
      </c>
      <c r="D17" s="31" t="s">
        <v>51</v>
      </c>
      <c r="E17" s="31" t="s">
        <v>52</v>
      </c>
      <c r="F17" s="32" t="s">
        <v>53</v>
      </c>
      <c r="G17" s="33">
        <v>5</v>
      </c>
      <c r="H17" s="33">
        <v>5</v>
      </c>
      <c r="I17" s="40"/>
    </row>
    <row r="18" ht="30" customHeight="1" spans="1:9">
      <c r="A18" s="28"/>
      <c r="B18" s="29" t="s">
        <v>34</v>
      </c>
      <c r="C18" s="30" t="s">
        <v>48</v>
      </c>
      <c r="D18" s="31" t="s">
        <v>54</v>
      </c>
      <c r="E18" s="31" t="s">
        <v>55</v>
      </c>
      <c r="F18" s="32" t="s">
        <v>56</v>
      </c>
      <c r="G18" s="33">
        <v>5</v>
      </c>
      <c r="H18" s="33">
        <v>5</v>
      </c>
      <c r="I18" s="40"/>
    </row>
    <row r="19" ht="30" customHeight="1" spans="1:9">
      <c r="A19" s="28"/>
      <c r="B19" s="29" t="s">
        <v>34</v>
      </c>
      <c r="C19" s="30" t="s">
        <v>57</v>
      </c>
      <c r="D19" s="31" t="s">
        <v>58</v>
      </c>
      <c r="E19" s="31" t="s">
        <v>59</v>
      </c>
      <c r="F19" s="32" t="s">
        <v>59</v>
      </c>
      <c r="G19" s="33">
        <v>5</v>
      </c>
      <c r="H19" s="33">
        <v>5</v>
      </c>
      <c r="I19" s="40"/>
    </row>
    <row r="20" ht="30" customHeight="1" spans="1:9">
      <c r="A20" s="28"/>
      <c r="B20" s="29" t="s">
        <v>34</v>
      </c>
      <c r="C20" s="30" t="s">
        <v>57</v>
      </c>
      <c r="D20" s="31" t="s">
        <v>60</v>
      </c>
      <c r="E20" s="31" t="s">
        <v>59</v>
      </c>
      <c r="F20" s="32" t="s">
        <v>59</v>
      </c>
      <c r="G20" s="33">
        <v>5</v>
      </c>
      <c r="H20" s="33">
        <v>5</v>
      </c>
      <c r="I20" s="40"/>
    </row>
    <row r="21" ht="30" customHeight="1" spans="1:9">
      <c r="A21" s="28"/>
      <c r="B21" s="29" t="s">
        <v>34</v>
      </c>
      <c r="C21" s="30" t="s">
        <v>61</v>
      </c>
      <c r="D21" s="31" t="s">
        <v>62</v>
      </c>
      <c r="E21" s="31" t="s">
        <v>56</v>
      </c>
      <c r="F21" s="32" t="s">
        <v>63</v>
      </c>
      <c r="G21" s="33">
        <v>5</v>
      </c>
      <c r="H21" s="33">
        <v>5</v>
      </c>
      <c r="I21" s="40"/>
    </row>
    <row r="22" ht="30" customHeight="1" spans="1:9">
      <c r="A22" s="28"/>
      <c r="B22" s="29" t="s">
        <v>64</v>
      </c>
      <c r="C22" s="30" t="s">
        <v>65</v>
      </c>
      <c r="D22" s="31" t="s">
        <v>66</v>
      </c>
      <c r="E22" s="31" t="s">
        <v>66</v>
      </c>
      <c r="F22" s="32" t="s">
        <v>66</v>
      </c>
      <c r="G22" s="33">
        <v>0</v>
      </c>
      <c r="H22" s="33">
        <v>0</v>
      </c>
      <c r="I22" s="40"/>
    </row>
    <row r="23" ht="30" customHeight="1" spans="1:9">
      <c r="A23" s="28"/>
      <c r="B23" s="29" t="s">
        <v>64</v>
      </c>
      <c r="C23" s="30" t="s">
        <v>67</v>
      </c>
      <c r="D23" s="31" t="s">
        <v>68</v>
      </c>
      <c r="E23" s="31" t="s">
        <v>52</v>
      </c>
      <c r="F23" s="32" t="s">
        <v>53</v>
      </c>
      <c r="G23" s="33">
        <v>20</v>
      </c>
      <c r="H23" s="33">
        <v>20</v>
      </c>
      <c r="I23" s="40"/>
    </row>
    <row r="24" ht="30" customHeight="1" spans="1:9">
      <c r="A24" s="28"/>
      <c r="B24" s="29" t="s">
        <v>64</v>
      </c>
      <c r="C24" s="30" t="s">
        <v>69</v>
      </c>
      <c r="D24" s="31" t="s">
        <v>66</v>
      </c>
      <c r="E24" s="31" t="s">
        <v>66</v>
      </c>
      <c r="F24" s="32" t="s">
        <v>66</v>
      </c>
      <c r="G24" s="33">
        <v>0</v>
      </c>
      <c r="H24" s="33">
        <v>0</v>
      </c>
      <c r="I24" s="40"/>
    </row>
    <row r="25" ht="30" customHeight="1" spans="1:9">
      <c r="A25" s="28"/>
      <c r="B25" s="29" t="s">
        <v>64</v>
      </c>
      <c r="C25" s="30" t="s">
        <v>70</v>
      </c>
      <c r="D25" s="31" t="s">
        <v>71</v>
      </c>
      <c r="E25" s="31" t="s">
        <v>52</v>
      </c>
      <c r="F25" s="32" t="s">
        <v>53</v>
      </c>
      <c r="G25" s="33">
        <v>20</v>
      </c>
      <c r="H25" s="33">
        <v>20</v>
      </c>
      <c r="I25" s="40"/>
    </row>
    <row r="26" ht="30" customHeight="1" spans="1:9">
      <c r="A26" s="34"/>
      <c r="B26" s="20" t="s">
        <v>72</v>
      </c>
      <c r="C26" s="21"/>
      <c r="D26" s="21"/>
      <c r="E26" s="21"/>
      <c r="F26" s="22"/>
      <c r="G26" s="35">
        <f ca="1">G5+SUM(INDIRECT("G12:G"&amp;ROW()-1))</f>
        <v>100</v>
      </c>
      <c r="H26" s="6">
        <f ca="1">I5+SUM(INDIRECT("H12:H"&amp;ROW()-1))</f>
        <v>100</v>
      </c>
      <c r="I26" s="16" t="s">
        <v>17</v>
      </c>
    </row>
    <row r="27" customHeight="1" spans="1:9">
      <c r="A27" s="36" t="s">
        <v>73</v>
      </c>
      <c r="B27" s="36"/>
      <c r="C27" s="36"/>
      <c r="D27" s="36"/>
      <c r="E27" s="36"/>
      <c r="F27" s="36"/>
      <c r="G27" s="36"/>
      <c r="H27" s="36"/>
      <c r="I27" s="36"/>
    </row>
    <row r="28" customHeight="1" spans="1:9">
      <c r="A28" s="37"/>
      <c r="B28" s="37"/>
      <c r="C28" s="37"/>
      <c r="D28" s="37"/>
      <c r="E28" s="37"/>
      <c r="F28" s="37"/>
      <c r="G28" s="37"/>
      <c r="H28" s="37"/>
      <c r="I28" s="37"/>
    </row>
    <row r="29" customHeight="1" spans="1:9">
      <c r="A29" s="37"/>
      <c r="B29" s="37"/>
      <c r="C29" s="37"/>
      <c r="D29" s="37"/>
      <c r="E29" s="37"/>
      <c r="F29" s="37"/>
      <c r="G29" s="37"/>
      <c r="H29" s="37"/>
      <c r="I29" s="37"/>
    </row>
    <row r="30" customHeight="1" spans="1:9">
      <c r="A30" s="37"/>
      <c r="B30" s="37"/>
      <c r="C30" s="37"/>
      <c r="D30" s="37"/>
      <c r="E30" s="37"/>
      <c r="F30" s="37"/>
      <c r="G30" s="37"/>
      <c r="H30" s="37"/>
      <c r="I30" s="37"/>
    </row>
    <row r="31" ht="28" customHeight="1" spans="1:9">
      <c r="A31" s="37"/>
      <c r="B31" s="37"/>
      <c r="C31" s="37"/>
      <c r="D31" s="37"/>
      <c r="E31" s="37"/>
      <c r="F31" s="37"/>
      <c r="G31" s="37"/>
      <c r="H31" s="37"/>
      <c r="I31" s="37"/>
    </row>
    <row r="32" customHeight="1" spans="2:9">
      <c r="B32" s="38"/>
      <c r="C32" s="38"/>
      <c r="D32" s="38"/>
      <c r="E32" s="38"/>
      <c r="F32" s="38"/>
      <c r="G32" s="38"/>
      <c r="H32" s="38"/>
      <c r="I32" s="38"/>
    </row>
    <row r="33" customHeight="1" spans="2:9">
      <c r="B33" s="38"/>
      <c r="C33" s="38"/>
      <c r="D33" s="38"/>
      <c r="E33" s="38"/>
      <c r="F33" s="38"/>
      <c r="G33" s="38"/>
      <c r="H33" s="38"/>
      <c r="I33" s="38"/>
    </row>
    <row r="34" customHeight="1" spans="2:9">
      <c r="B34" s="38"/>
      <c r="C34" s="38"/>
      <c r="D34" s="38"/>
      <c r="E34" s="38"/>
      <c r="F34" s="38"/>
      <c r="G34" s="38"/>
      <c r="H34" s="38"/>
      <c r="I34" s="38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6:F26"/>
    <mergeCell ref="A4:A8"/>
    <mergeCell ref="A9:A10"/>
    <mergeCell ref="A11:A25"/>
    <mergeCell ref="B12:B21"/>
    <mergeCell ref="B22:B25"/>
    <mergeCell ref="C12:C15"/>
    <mergeCell ref="C16:C18"/>
    <mergeCell ref="C19:C20"/>
    <mergeCell ref="A27:I31"/>
  </mergeCells>
  <pageMargins left="0.156944444444444" right="0.196527777777778" top="0.751388888888889" bottom="0.354166666666667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2015-06-07T18:19:00Z</dcterms:created>
  <dcterms:modified xsi:type="dcterms:W3CDTF">2022-10-27T02:29:57Z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