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<sst xmlns="http://schemas.openxmlformats.org/spreadsheetml/2006/main" count="101" uniqueCount="69">
  <si>
    <t>项目支出绩效自评表</t>
  </si>
  <si>
    <t>项目名称</t>
  </si>
  <si>
    <t>新冠肺炎疫情防控应急专项经费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</si>
  <si>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</si>
  <si>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</si>
  <si>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</si>
  <si>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</si>
  <si>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</si>
  <si>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</si>
  <si>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</si>
  <si>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</si>
  <si>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</si>
  <si>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</si>
  <si>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</si>
  <si>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</si>
  <si>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</si>
  <si>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</si>
  <si>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</si>
  <si>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</si>
  <si>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</si>
  <si>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</si>
  <si>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</si>
  <si>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</si>
  <si>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 xml:space="preserve">制作一批健康包、生活包、疫情防控宣传物料以及儿童玩具等暖心物资，为集中隔离人员提供优质、贴心的服务，宣传疫情防控知识，做好疫情防控指引。                                                                                </t>
  </si>
  <si>
    <t xml:space="preserve">全年共制作20425套健康包、生活包以及疫情防控宣传物料等暖心物资，为集中隔离人员提供优质、贴心的服务，宣传疫情防控知识，做好疫情防控指引。    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</si>
  <si>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</si>
  <si>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</si>
  <si>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</si>
  <si>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</si>
  <si>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</si>
  <si>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</si>
  <si>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</si>
  <si>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</si>
  <si>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</si>
  <si>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</si>
  <si>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</si>
  <si>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疫情防控物资发放</t>
  </si>
  <si>
    <t>4次</t>
  </si>
  <si>
    <t>6次</t>
  </si>
  <si>
    <t>健康包生活包等防疫物资</t>
  </si>
  <si>
    <t>13000份</t>
  </si>
  <si>
    <t>20425份</t>
  </si>
  <si>
    <t>组织开展健康体检</t>
  </si>
  <si>
    <t>1次</t>
  </si>
  <si>
    <t>质量指标</t>
  </si>
  <si>
    <t>防控物资</t>
  </si>
  <si>
    <t>验收合格</t>
  </si>
  <si>
    <t>时效指标</t>
  </si>
  <si>
    <t>物资购买及时性</t>
  </si>
  <si>
    <t>100%</t>
  </si>
  <si>
    <t>物资调配及时性</t>
  </si>
  <si>
    <t>成本指标</t>
  </si>
  <si>
    <t>99%</t>
  </si>
  <si>
    <t>99.4%</t>
  </si>
  <si>
    <t>效益指标
（40分）</t>
  </si>
  <si>
    <t>经济效益指标</t>
  </si>
  <si>
    <t>不适用</t>
  </si>
  <si>
    <t>0</t>
  </si>
  <si>
    <t>社会效益指标</t>
  </si>
  <si>
    <t>进一步稳定隔离人员情绪，宣传疫情防控知识</t>
  </si>
  <si>
    <t>达到良好程度</t>
  </si>
  <si>
    <t>良好</t>
  </si>
  <si>
    <t>生态效益指标</t>
  </si>
  <si>
    <t>满意度指标</t>
  </si>
  <si>
    <t>群众满意度</t>
  </si>
  <si>
    <t>90%</t>
  </si>
  <si>
    <t>95%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</si>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</sst>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  <numFmt numFmtId="44" formatCode="_ &quot;￥&quot;* #,##0.00_ ;_ &quot;￥&quot;* \-#,##0.00_ ;_ &quot;￥&quot;* &quot;-&quot;??_ ;_ @_ "/>
    <numFmt numFmtId="177" formatCode="0.0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8" fillId="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0" borderId="15" applyNumberFormat="0" applyFon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0" fillId="8" borderId="12" applyNumberFormat="0" applyAlignment="0" applyProtection="0">
      <alignment vertical="center"/>
    </xf>
    <xf numFmtId="0" fontId="19" fillId="8" borderId="11" applyNumberFormat="0" applyAlignment="0" applyProtection="0">
      <alignment vertical="center"/>
    </xf>
    <xf numFmtId="0" fontId="21" fillId="28" borderId="16" applyNumberForma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zoomScale="115" zoomScaleNormal="115" workbookViewId="0">
      <selection activeCell="F9" sqref="F9:I9"/>
    </sheetView>
  </sheetViews>
  <sheetFormatPr defaultColWidth="9" defaultRowHeight="14.25"/>
  <cols>
    <col min="2" max="2" width="9.30833333333333" customWidth="1"/>
    <col min="3" max="3" width="13.6833333333333" customWidth="1"/>
    <col min="4" max="4" width="15.7333333333333" customWidth="1"/>
    <col min="5" max="6" width="12.625" customWidth="1"/>
    <col min="7" max="8" width="6.625" customWidth="1"/>
    <col min="9" max="9" width="18.5083333333333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6" customHeight="1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7736400</v>
      </c>
      <c r="H2" s="6"/>
      <c r="I2" s="6"/>
    </row>
    <row r="3" ht="26" customHeight="1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26" customHeight="1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26" customHeight="1" spans="1:9">
      <c r="A5" s="10"/>
      <c r="B5" s="9" t="s">
        <v>15</v>
      </c>
      <c r="C5" s="9"/>
      <c r="D5" s="11">
        <v>0</v>
      </c>
      <c r="E5" s="11">
        <f>SUM(E6:E8)</f>
        <v>7736400</v>
      </c>
      <c r="F5" s="11">
        <f>SUM(F6:F8)</f>
        <v>7692365.82</v>
      </c>
      <c r="G5" s="12">
        <v>10</v>
      </c>
      <c r="H5" s="11">
        <f>IF(AND(E5=0,F5=0),1,IF(E5=0,0,ROUND(F5/E5,2)))</f>
        <v>0.99</v>
      </c>
      <c r="I5" s="42">
        <f>ROUND(H5*G5,2)</f>
        <v>9.9</v>
      </c>
    </row>
    <row r="6" ht="26" customHeight="1" spans="1:9">
      <c r="A6" s="10"/>
      <c r="B6" s="13" t="s">
        <v>16</v>
      </c>
      <c r="C6" s="14"/>
      <c r="D6" s="11">
        <v>0</v>
      </c>
      <c r="E6" s="15">
        <v>7736400</v>
      </c>
      <c r="F6" s="15">
        <v>7692365.82</v>
      </c>
      <c r="G6" s="16" t="s">
        <v>17</v>
      </c>
      <c r="H6" s="11">
        <f t="shared" ref="H6:H8" si="0">IF(AND(E6=0,F6=0),1,IF(E6=0,0,ROUND(F6/E6,2)))</f>
        <v>0.99</v>
      </c>
      <c r="I6" s="16" t="s">
        <v>17</v>
      </c>
    </row>
    <row r="7" ht="26" customHeight="1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16" t="s">
        <v>17</v>
      </c>
      <c r="H7" s="11">
        <f t="shared" si="0"/>
        <v>1</v>
      </c>
      <c r="I7" s="16" t="s">
        <v>17</v>
      </c>
    </row>
    <row r="8" ht="26" customHeight="1" spans="1:9">
      <c r="A8" s="17"/>
      <c r="B8" s="18" t="s">
        <v>19</v>
      </c>
      <c r="C8" s="18"/>
      <c r="D8" s="11">
        <f>D5-D6-D7</f>
        <v>0</v>
      </c>
      <c r="E8" s="15">
        <v>0</v>
      </c>
      <c r="F8" s="15">
        <v>0</v>
      </c>
      <c r="G8" s="16" t="s">
        <v>17</v>
      </c>
      <c r="H8" s="11">
        <f t="shared" si="0"/>
        <v>1</v>
      </c>
      <c r="I8" s="16" t="s">
        <v>17</v>
      </c>
    </row>
    <row r="9" ht="26" customHeight="1" spans="1:9">
      <c r="A9" s="19" t="s">
        <v>20</v>
      </c>
      <c r="B9" s="20" t="s">
        <v>21</v>
      </c>
      <c r="C9" s="21"/>
      <c r="D9" s="21"/>
      <c r="E9" s="22"/>
      <c r="F9" s="2" t="s">
        <v>22</v>
      </c>
      <c r="G9" s="2"/>
      <c r="H9" s="2"/>
      <c r="I9" s="2"/>
    </row>
    <row r="10" ht="73" customHeight="1" spans="1:9">
      <c r="A10" s="19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ht="30" customHeight="1" spans="1:9">
      <c r="A11" s="19" t="s">
        <v>25</v>
      </c>
      <c r="B11" s="7" t="s">
        <v>26</v>
      </c>
      <c r="C11" s="7" t="s">
        <v>27</v>
      </c>
      <c r="D11" s="19" t="s">
        <v>28</v>
      </c>
      <c r="E11" s="19" t="s">
        <v>29</v>
      </c>
      <c r="F11" s="19" t="s">
        <v>30</v>
      </c>
      <c r="G11" s="19" t="s">
        <v>31</v>
      </c>
      <c r="H11" s="19" t="s">
        <v>32</v>
      </c>
      <c r="I11" s="19" t="s">
        <v>33</v>
      </c>
    </row>
    <row r="12" ht="38" customHeight="1" spans="1:9">
      <c r="A12" s="27"/>
      <c r="B12" s="28" t="s">
        <v>34</v>
      </c>
      <c r="C12" s="29" t="s">
        <v>35</v>
      </c>
      <c r="D12" s="30" t="s">
        <v>36</v>
      </c>
      <c r="E12" s="30" t="s">
        <v>37</v>
      </c>
      <c r="F12" s="31" t="s">
        <v>38</v>
      </c>
      <c r="G12" s="32">
        <v>10</v>
      </c>
      <c r="H12" s="32">
        <v>10</v>
      </c>
      <c r="I12" s="26"/>
    </row>
    <row r="13" ht="49" customHeight="1" spans="1:9">
      <c r="A13" s="27"/>
      <c r="B13" s="28" t="s">
        <v>34</v>
      </c>
      <c r="C13" s="29" t="s">
        <v>35</v>
      </c>
      <c r="D13" s="30" t="s">
        <v>39</v>
      </c>
      <c r="E13" s="30" t="s">
        <v>40</v>
      </c>
      <c r="F13" s="31" t="s">
        <v>41</v>
      </c>
      <c r="G13" s="32">
        <v>10</v>
      </c>
      <c r="H13" s="32">
        <v>10</v>
      </c>
      <c r="I13" s="26"/>
    </row>
    <row r="14" ht="36" customHeight="1" spans="1:9">
      <c r="A14" s="27"/>
      <c r="B14" s="28" t="s">
        <v>34</v>
      </c>
      <c r="C14" s="29" t="s">
        <v>35</v>
      </c>
      <c r="D14" s="30" t="s">
        <v>42</v>
      </c>
      <c r="E14" s="30" t="s">
        <v>43</v>
      </c>
      <c r="F14" s="31" t="s">
        <v>43</v>
      </c>
      <c r="G14" s="32">
        <v>10</v>
      </c>
      <c r="H14" s="32">
        <v>10</v>
      </c>
      <c r="I14" s="26"/>
    </row>
    <row r="15" ht="33" customHeight="1" spans="1:9">
      <c r="A15" s="27"/>
      <c r="B15" s="28" t="s">
        <v>34</v>
      </c>
      <c r="C15" s="29" t="s">
        <v>44</v>
      </c>
      <c r="D15" s="30" t="s">
        <v>45</v>
      </c>
      <c r="E15" s="30" t="s">
        <v>46</v>
      </c>
      <c r="F15" s="31" t="s">
        <v>46</v>
      </c>
      <c r="G15" s="32">
        <v>5</v>
      </c>
      <c r="H15" s="32">
        <v>5</v>
      </c>
      <c r="I15" s="26"/>
    </row>
    <row r="16" ht="34" customHeight="1" spans="1:9">
      <c r="A16" s="27"/>
      <c r="B16" s="28" t="s">
        <v>34</v>
      </c>
      <c r="C16" s="29" t="s">
        <v>47</v>
      </c>
      <c r="D16" s="30" t="s">
        <v>48</v>
      </c>
      <c r="E16" s="30" t="s">
        <v>49</v>
      </c>
      <c r="F16" s="31" t="s">
        <v>49</v>
      </c>
      <c r="G16" s="32">
        <v>5</v>
      </c>
      <c r="H16" s="32">
        <v>5</v>
      </c>
      <c r="I16" s="26"/>
    </row>
    <row r="17" ht="34" customHeight="1" spans="1:9">
      <c r="A17" s="27"/>
      <c r="B17" s="28" t="s">
        <v>34</v>
      </c>
      <c r="C17" s="29" t="s">
        <v>47</v>
      </c>
      <c r="D17" s="30" t="s">
        <v>50</v>
      </c>
      <c r="E17" s="30" t="s">
        <v>49</v>
      </c>
      <c r="F17" s="31" t="s">
        <v>49</v>
      </c>
      <c r="G17" s="32">
        <v>5</v>
      </c>
      <c r="H17" s="32">
        <v>5</v>
      </c>
      <c r="I17" s="26"/>
    </row>
    <row r="18" ht="31" customHeight="1" spans="1:9">
      <c r="A18" s="27"/>
      <c r="B18" s="28" t="s">
        <v>34</v>
      </c>
      <c r="C18" s="29" t="s">
        <v>51</v>
      </c>
      <c r="D18" s="30" t="s">
        <v>13</v>
      </c>
      <c r="E18" s="30" t="s">
        <v>52</v>
      </c>
      <c r="F18" s="31" t="s">
        <v>53</v>
      </c>
      <c r="G18" s="32">
        <v>5</v>
      </c>
      <c r="H18" s="32">
        <v>5</v>
      </c>
      <c r="I18" s="26"/>
    </row>
    <row r="19" ht="31" customHeight="1" spans="1:9">
      <c r="A19" s="27"/>
      <c r="B19" s="28" t="s">
        <v>54</v>
      </c>
      <c r="C19" s="29" t="s">
        <v>55</v>
      </c>
      <c r="D19" s="30" t="s">
        <v>56</v>
      </c>
      <c r="E19" s="30" t="s">
        <v>56</v>
      </c>
      <c r="F19" s="31" t="s">
        <v>56</v>
      </c>
      <c r="G19" s="31" t="s">
        <v>57</v>
      </c>
      <c r="H19" s="31" t="s">
        <v>57</v>
      </c>
      <c r="I19" s="26"/>
    </row>
    <row r="20" ht="62" customHeight="1" spans="1:9">
      <c r="A20" s="27"/>
      <c r="B20" s="28" t="s">
        <v>54</v>
      </c>
      <c r="C20" s="29" t="s">
        <v>58</v>
      </c>
      <c r="D20" s="30" t="s">
        <v>59</v>
      </c>
      <c r="E20" s="30" t="s">
        <v>60</v>
      </c>
      <c r="F20" s="31" t="s">
        <v>61</v>
      </c>
      <c r="G20" s="32">
        <v>20</v>
      </c>
      <c r="H20" s="32">
        <v>20</v>
      </c>
      <c r="I20" s="26"/>
    </row>
    <row r="21" ht="33" customHeight="1" spans="1:9">
      <c r="A21" s="27"/>
      <c r="B21" s="28" t="s">
        <v>54</v>
      </c>
      <c r="C21" s="29" t="s">
        <v>62</v>
      </c>
      <c r="D21" s="30" t="s">
        <v>56</v>
      </c>
      <c r="E21" s="30" t="s">
        <v>56</v>
      </c>
      <c r="F21" s="31" t="s">
        <v>56</v>
      </c>
      <c r="G21" s="31" t="s">
        <v>57</v>
      </c>
      <c r="H21" s="31" t="s">
        <v>57</v>
      </c>
      <c r="I21" s="26"/>
    </row>
    <row r="22" ht="33" customHeight="1" spans="1:9">
      <c r="A22" s="27"/>
      <c r="B22" s="28" t="s">
        <v>54</v>
      </c>
      <c r="C22" s="29" t="s">
        <v>63</v>
      </c>
      <c r="D22" s="30" t="s">
        <v>64</v>
      </c>
      <c r="E22" s="30" t="s">
        <v>65</v>
      </c>
      <c r="F22" s="31" t="s">
        <v>66</v>
      </c>
      <c r="G22" s="32">
        <v>20</v>
      </c>
      <c r="H22" s="32">
        <v>20</v>
      </c>
      <c r="I22" s="26"/>
    </row>
    <row r="23" ht="21" customHeight="1" spans="1:9">
      <c r="A23" s="33"/>
      <c r="B23" s="34" t="s">
        <v>67</v>
      </c>
      <c r="C23" s="35"/>
      <c r="D23" s="35"/>
      <c r="E23" s="35"/>
      <c r="F23" s="36"/>
      <c r="G23" s="37">
        <f ca="1">G5+SUM(INDIRECT("G12:G"&amp;ROW()-1))</f>
        <v>100</v>
      </c>
      <c r="H23" s="38">
        <f ca="1">I5+SUM(INDIRECT("H12:H"&amp;ROW()-1))</f>
        <v>99.9</v>
      </c>
      <c r="I23" s="38" t="s">
        <v>17</v>
      </c>
    </row>
    <row r="24" customHeight="1" spans="1:9">
      <c r="A24" s="39" t="s">
        <v>68</v>
      </c>
      <c r="B24" s="39"/>
      <c r="C24" s="39"/>
      <c r="D24" s="39"/>
      <c r="E24" s="39"/>
      <c r="F24" s="39"/>
      <c r="G24" s="39"/>
      <c r="H24" s="39"/>
      <c r="I24" s="39"/>
    </row>
    <row r="25" customHeight="1" spans="1:9">
      <c r="A25" s="40"/>
      <c r="B25" s="40"/>
      <c r="C25" s="40"/>
      <c r="D25" s="40"/>
      <c r="E25" s="40"/>
      <c r="F25" s="40"/>
      <c r="G25" s="40"/>
      <c r="H25" s="40"/>
      <c r="I25" s="40"/>
    </row>
    <row r="26" customHeight="1" spans="1:9">
      <c r="A26" s="40"/>
      <c r="B26" s="40"/>
      <c r="C26" s="40"/>
      <c r="D26" s="40"/>
      <c r="E26" s="40"/>
      <c r="F26" s="40"/>
      <c r="G26" s="40"/>
      <c r="H26" s="40"/>
      <c r="I26" s="40"/>
    </row>
    <row r="27" customHeight="1" spans="1:9">
      <c r="A27" s="40"/>
      <c r="B27" s="40"/>
      <c r="C27" s="40"/>
      <c r="D27" s="40"/>
      <c r="E27" s="40"/>
      <c r="F27" s="40"/>
      <c r="G27" s="40"/>
      <c r="H27" s="40"/>
      <c r="I27" s="40"/>
    </row>
    <row r="28" ht="31" customHeight="1" spans="1:9">
      <c r="A28" s="40"/>
      <c r="B28" s="40"/>
      <c r="C28" s="40"/>
      <c r="D28" s="40"/>
      <c r="E28" s="40"/>
      <c r="F28" s="40"/>
      <c r="G28" s="40"/>
      <c r="H28" s="40"/>
      <c r="I28" s="40"/>
    </row>
    <row r="29" customHeight="1" spans="2:9">
      <c r="B29" s="41"/>
      <c r="C29" s="41"/>
      <c r="D29" s="41"/>
      <c r="E29" s="41"/>
      <c r="F29" s="41"/>
      <c r="G29" s="41"/>
      <c r="H29" s="41"/>
      <c r="I29" s="41"/>
    </row>
    <row r="30" customHeight="1" spans="2:9">
      <c r="B30" s="41"/>
      <c r="C30" s="41"/>
      <c r="D30" s="41"/>
      <c r="E30" s="41"/>
      <c r="F30" s="41"/>
      <c r="G30" s="41"/>
      <c r="H30" s="41"/>
      <c r="I30" s="41"/>
    </row>
    <row r="31" customHeight="1" spans="2:9">
      <c r="B31" s="41"/>
      <c r="C31" s="41"/>
      <c r="D31" s="41"/>
      <c r="E31" s="41"/>
      <c r="F31" s="41"/>
      <c r="G31" s="41"/>
      <c r="H31" s="41"/>
      <c r="I31" s="41"/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3:F23"/>
    <mergeCell ref="A4:A8"/>
    <mergeCell ref="A9:A10"/>
    <mergeCell ref="A11:A22"/>
    <mergeCell ref="B12:B18"/>
    <mergeCell ref="B19:B22"/>
    <mergeCell ref="C12:C14"/>
    <mergeCell ref="C16:C17"/>
    <mergeCell ref="A24:I28"/>
  </mergeCells>
  <pageMargins left="0.393055555555556" right="0.156944444444444" top="0.550694444444444" bottom="0.196527777777778" header="0.298611111111111" footer="0.298611111111111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2015-06-06T18:19:00Z</dcterms:created>
  <dcterms:modified xsi:type="dcterms:W3CDTF">2022-10-27T02:31:45Z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