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<sst xmlns="http://schemas.openxmlformats.org/spreadsheetml/2006/main" count="93" uniqueCount="60">
  <si>
    <t>附件2</t>
  </si>
  <si>
    <t>项目支出绩效自评表</t>
  </si>
  <si>
    <t>项目名称</t>
  </si>
  <si>
    <t>干部人事监督业务</t>
  </si>
  <si>
    <t>项目金额</t>
  </si>
  <si>
    <t>主管部门</t>
  </si>
  <si>
    <t>0901005</t>
  </si>
  <si>
    <t>实施单位</t>
  </si>
  <si>
    <t>中共深圳市龙华区委组织部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</si>
  <si>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</si>
  <si>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</si>
  <si>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</si>
  <si>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</si>
  <si>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</si>
  <si>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</si>
  <si>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</si>
  <si>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</si>
  <si>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</si>
  <si>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</si>
  <si>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</si>
  <si>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</si>
  <si>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</si>
  <si>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</si>
  <si>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</si>
  <si>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1、 龙华区干部因私出国（境）政审系统手机客户端建设经费：通过龙华区干部因私出国（境）政审业务系统移动端应用，实现跨部门、跨系统、跨应用的互联互通，提高工作效率，进一步从严从实监督管理干部。2、 龙华区干部因私出国（境）智能证照柜技术服务经费：进一步提升干部因私出国（境）工作规范化、信息化、智能化建设。3、 区管班子及区管领导干部年度考核、“一报告两评议”统计分析工作经费：进一步完善干部考核评价机制，切实解决干与不干一个样的问题，最大限度调动干部的积极性、主动性、创造性。4、 材料印刷经费（领导干部个人事项集中报告、干部考核、干部奖励、监督业务应知应会等）：确保由监督科负责领导干部个人有关事项报告、干部考核、干部监督相关数据统计分析、干部奖励等每年开展的常规工作项目的顺利完成。5、 干部激励及评优评先活动有关经费：完善政策规定内开展干部奖励、评优评先有关工作，进一步激励广大干部新时代新担当新作为。</t>
  </si>
  <si>
    <t>1、完成龙华区干部因私出国（境）政审系统手机客户端建设。2、完成龙华区干部因私出国（境）智能证照柜维保服务。3、完成区管班子及区管领导干部年度考核、龙华区及区各单位“一报告两评议”工作。4、 完成领导干部个人事项集中报告工作。5、 完成干部嘉奖证书及三等功奖章颁发工作。6、完成区级领导班子严肃换届纪律、换届风气监督工作。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</si>
  <si>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</si>
  <si>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</si>
  <si>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</si>
  <si>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</si>
  <si>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</si>
  <si>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</si>
  <si>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</si>
  <si>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</si>
  <si>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</si>
  <si>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</si>
  <si>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</si>
  <si>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每年开展领导干部报告个人有关事项集中填报工作</t>
  </si>
  <si>
    <t>1</t>
  </si>
  <si>
    <t>每年开展一报告两评议工作</t>
  </si>
  <si>
    <t>建设龙华区干部因私出国（境）政审系统手机客户端</t>
  </si>
  <si>
    <t>质量指标</t>
  </si>
  <si>
    <t>参与度</t>
  </si>
  <si>
    <t>100%</t>
  </si>
  <si>
    <t>时效指标</t>
  </si>
  <si>
    <t>工作完成及时性</t>
  </si>
  <si>
    <t>成本指标</t>
  </si>
  <si>
    <t>项目支出执行率</t>
  </si>
  <si>
    <t>95%</t>
  </si>
  <si>
    <t>效益指标
（40分）</t>
  </si>
  <si>
    <t>经济效益指标</t>
  </si>
  <si>
    <t>不适用</t>
  </si>
  <si>
    <t>社会效益指标</t>
  </si>
  <si>
    <t>进一步从严从实监督管理干部，激励广大干部新时代新担当新作为</t>
  </si>
  <si>
    <t>干部的积极性、主动性、创造性得到提升</t>
  </si>
  <si>
    <t>生态效益指标</t>
  </si>
  <si>
    <t>满意度指标</t>
  </si>
  <si>
    <t>干部满意度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</si>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</sst>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42" formatCode="_ &quot;￥&quot;* #,##0_ ;_ &quot;￥&quot;* \-#,##0_ ;_ &quot;￥&quot;* &quot;-&quot;_ ;_ @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2"/>
      <color theme="1"/>
      <name val="微软雅黑"/>
      <charset val="134"/>
    </font>
    <font>
      <sz val="11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7" fillId="19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5" borderId="14" applyNumberFormat="0" applyFon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2" fillId="17" borderId="17" applyNumberFormat="0" applyAlignment="0" applyProtection="0">
      <alignment vertical="center"/>
    </xf>
    <xf numFmtId="0" fontId="14" fillId="17" borderId="15" applyNumberFormat="0" applyAlignment="0" applyProtection="0">
      <alignment vertical="center"/>
    </xf>
    <xf numFmtId="0" fontId="19" fillId="27" borderId="16" applyNumberFormat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</cellStyleXfs>
  <cellXfs count="4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177" fontId="2" fillId="3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9" fontId="3" fillId="3" borderId="2" xfId="0" applyNumberFormat="1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0" fontId="2" fillId="3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2" borderId="2" xfId="0" applyFont="1" applyFill="1" applyBorder="1" applyAlignment="1"/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vertical="top"/>
    </xf>
    <xf numFmtId="177" fontId="2" fillId="0" borderId="2" xfId="0" applyNumberFormat="1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2"/>
  <sheetViews>
    <sheetView tabSelected="1" view="pageBreakPreview" zoomScaleNormal="115" workbookViewId="0">
      <selection activeCell="B6" sqref="B6:C6"/>
    </sheetView>
  </sheetViews>
  <sheetFormatPr defaultColWidth="9" defaultRowHeight="14.25"/>
  <cols>
    <col min="1" max="1" width="16.275" customWidth="1"/>
    <col min="2" max="2" width="12.625" customWidth="1"/>
    <col min="3" max="3" width="15.625" customWidth="1"/>
    <col min="4" max="4" width="16" customWidth="1"/>
    <col min="5" max="5" width="21.4666666666667" customWidth="1"/>
    <col min="6" max="6" width="12.625" customWidth="1"/>
    <col min="7" max="7" width="6.625" customWidth="1"/>
    <col min="8" max="8" width="13.0916666666667" customWidth="1"/>
    <col min="9" max="9" width="14.75" customWidth="1"/>
  </cols>
  <sheetData>
    <row r="1" spans="1:1">
      <c r="A1" t="s">
        <v>0</v>
      </c>
    </row>
    <row r="3" ht="27" customHeight="1" spans="1:9">
      <c r="A3" s="1" t="s">
        <v>1</v>
      </c>
      <c r="B3" s="1"/>
      <c r="C3" s="1"/>
      <c r="D3" s="1"/>
      <c r="E3" s="1"/>
      <c r="F3" s="1"/>
      <c r="G3" s="1"/>
      <c r="H3" s="1"/>
      <c r="I3" s="1"/>
    </row>
    <row r="4" ht="16.5" spans="1:9">
      <c r="A4" s="2" t="s">
        <v>2</v>
      </c>
      <c r="B4" s="3" t="s">
        <v>3</v>
      </c>
      <c r="C4" s="4"/>
      <c r="D4" s="4"/>
      <c r="E4" s="5"/>
      <c r="F4" s="2" t="s">
        <v>4</v>
      </c>
      <c r="G4" s="6">
        <v>1050000</v>
      </c>
      <c r="H4" s="6"/>
      <c r="I4" s="6"/>
    </row>
    <row r="5" ht="16.5" spans="1:9">
      <c r="A5" s="2" t="s">
        <v>5</v>
      </c>
      <c r="B5" s="3" t="s">
        <v>6</v>
      </c>
      <c r="C5" s="4"/>
      <c r="D5" s="4"/>
      <c r="E5" s="5"/>
      <c r="F5" s="2" t="s">
        <v>7</v>
      </c>
      <c r="G5" s="6" t="s">
        <v>8</v>
      </c>
      <c r="H5" s="6"/>
      <c r="I5" s="6"/>
    </row>
    <row r="6" ht="16.5" spans="1:9">
      <c r="A6" s="7" t="s">
        <v>9</v>
      </c>
      <c r="B6" s="8"/>
      <c r="C6" s="8"/>
      <c r="D6" s="9" t="s">
        <v>10</v>
      </c>
      <c r="E6" s="9" t="s">
        <v>11</v>
      </c>
      <c r="F6" s="9" t="s">
        <v>12</v>
      </c>
      <c r="G6" s="9" t="s">
        <v>13</v>
      </c>
      <c r="H6" s="9" t="s">
        <v>14</v>
      </c>
      <c r="I6" s="9" t="s">
        <v>15</v>
      </c>
    </row>
    <row r="7" ht="16.5" spans="1:9">
      <c r="A7" s="10"/>
      <c r="B7" s="9" t="s">
        <v>16</v>
      </c>
      <c r="C7" s="9"/>
      <c r="D7" s="11">
        <v>350000</v>
      </c>
      <c r="E7" s="11">
        <f>SUM(E8:E10)</f>
        <v>350000</v>
      </c>
      <c r="F7" s="11">
        <f>SUM(F8:F10)</f>
        <v>349278.5</v>
      </c>
      <c r="G7" s="12">
        <v>10</v>
      </c>
      <c r="H7" s="11">
        <f>IF(AND(E7=0,F7=0),1,IF(E7=0,0,ROUND(F7/E7,2)))</f>
        <v>1</v>
      </c>
      <c r="I7" s="40">
        <f>ROUND(H7*G7,2)</f>
        <v>10</v>
      </c>
    </row>
    <row r="8" ht="16.5" spans="1:9">
      <c r="A8" s="10"/>
      <c r="B8" s="13" t="s">
        <v>17</v>
      </c>
      <c r="C8" s="14"/>
      <c r="D8" s="11">
        <v>350000</v>
      </c>
      <c r="E8" s="15">
        <v>350000</v>
      </c>
      <c r="F8" s="15">
        <v>349278.5</v>
      </c>
      <c r="G8" s="16" t="s">
        <v>18</v>
      </c>
      <c r="H8" s="11">
        <f t="shared" ref="H8:H10" si="0">IF(AND(E8=0,F8=0),1,IF(E8=0,0,ROUND(F8/E8,2)))</f>
        <v>1</v>
      </c>
      <c r="I8" s="16" t="s">
        <v>18</v>
      </c>
    </row>
    <row r="9" ht="16.5" spans="1:9">
      <c r="A9" s="10"/>
      <c r="B9" s="13" t="s">
        <v>19</v>
      </c>
      <c r="C9" s="14"/>
      <c r="D9" s="11">
        <v>0</v>
      </c>
      <c r="E9" s="15">
        <v>0</v>
      </c>
      <c r="F9" s="15">
        <v>0</v>
      </c>
      <c r="G9" s="16" t="s">
        <v>18</v>
      </c>
      <c r="H9" s="11">
        <f t="shared" si="0"/>
        <v>1</v>
      </c>
      <c r="I9" s="16" t="s">
        <v>18</v>
      </c>
    </row>
    <row r="10" ht="16.5" spans="1:9">
      <c r="A10" s="17"/>
      <c r="B10" s="18" t="s">
        <v>20</v>
      </c>
      <c r="C10" s="18"/>
      <c r="D10" s="11">
        <f>D7-D8-D9</f>
        <v>0</v>
      </c>
      <c r="E10" s="15">
        <v>0</v>
      </c>
      <c r="F10" s="15">
        <v>0</v>
      </c>
      <c r="G10" s="16" t="s">
        <v>18</v>
      </c>
      <c r="H10" s="11">
        <f t="shared" si="0"/>
        <v>1</v>
      </c>
      <c r="I10" s="16" t="s">
        <v>18</v>
      </c>
    </row>
    <row r="11" ht="16.5" spans="1:9">
      <c r="A11" s="19" t="s">
        <v>21</v>
      </c>
      <c r="B11" s="20" t="s">
        <v>22</v>
      </c>
      <c r="C11" s="21"/>
      <c r="D11" s="21"/>
      <c r="E11" s="22"/>
      <c r="F11" s="2" t="s">
        <v>23</v>
      </c>
      <c r="G11" s="2"/>
      <c r="H11" s="2"/>
      <c r="I11" s="2"/>
    </row>
    <row r="12" ht="242" customHeight="1" spans="1:9">
      <c r="A12" s="19"/>
      <c r="B12" s="23" t="s">
        <v>24</v>
      </c>
      <c r="C12" s="24"/>
      <c r="D12" s="24"/>
      <c r="E12" s="25"/>
      <c r="F12" s="26" t="s">
        <v>25</v>
      </c>
      <c r="G12" s="27"/>
      <c r="H12" s="27"/>
      <c r="I12" s="27"/>
    </row>
    <row r="13" ht="36" customHeight="1" spans="1:9">
      <c r="A13" s="19" t="s">
        <v>26</v>
      </c>
      <c r="B13" s="28" t="s">
        <v>27</v>
      </c>
      <c r="C13" s="28" t="s">
        <v>28</v>
      </c>
      <c r="D13" s="9" t="s">
        <v>29</v>
      </c>
      <c r="E13" s="9" t="s">
        <v>30</v>
      </c>
      <c r="F13" s="9" t="s">
        <v>31</v>
      </c>
      <c r="G13" s="9" t="s">
        <v>32</v>
      </c>
      <c r="H13" s="9" t="s">
        <v>33</v>
      </c>
      <c r="I13" s="19" t="s">
        <v>34</v>
      </c>
    </row>
    <row r="14" ht="66" customHeight="1" spans="1:9">
      <c r="A14" s="29"/>
      <c r="B14" s="30" t="s">
        <v>35</v>
      </c>
      <c r="C14" s="31" t="s">
        <v>36</v>
      </c>
      <c r="D14" s="32" t="s">
        <v>37</v>
      </c>
      <c r="E14" s="33" t="s">
        <v>38</v>
      </c>
      <c r="F14" s="33" t="s">
        <v>38</v>
      </c>
      <c r="G14" s="34">
        <v>10</v>
      </c>
      <c r="H14" s="34">
        <v>10</v>
      </c>
      <c r="I14" s="41"/>
    </row>
    <row r="15" ht="49" customHeight="1" spans="1:9">
      <c r="A15" s="29"/>
      <c r="B15" s="30" t="s">
        <v>35</v>
      </c>
      <c r="C15" s="31" t="s">
        <v>36</v>
      </c>
      <c r="D15" s="32" t="s">
        <v>39</v>
      </c>
      <c r="E15" s="33" t="s">
        <v>38</v>
      </c>
      <c r="F15" s="33" t="s">
        <v>38</v>
      </c>
      <c r="G15" s="34">
        <v>10</v>
      </c>
      <c r="H15" s="34">
        <v>10</v>
      </c>
      <c r="I15" s="41"/>
    </row>
    <row r="16" ht="65" customHeight="1" spans="1:14">
      <c r="A16" s="29"/>
      <c r="B16" s="30" t="s">
        <v>35</v>
      </c>
      <c r="C16" s="31" t="s">
        <v>36</v>
      </c>
      <c r="D16" s="32" t="s">
        <v>40</v>
      </c>
      <c r="E16" s="33" t="s">
        <v>38</v>
      </c>
      <c r="F16" s="33" t="s">
        <v>38</v>
      </c>
      <c r="G16" s="34">
        <v>10</v>
      </c>
      <c r="H16" s="34">
        <v>10</v>
      </c>
      <c r="I16" s="41"/>
      <c r="N16" s="42"/>
    </row>
    <row r="17" ht="30" customHeight="1" spans="1:9">
      <c r="A17" s="29"/>
      <c r="B17" s="30" t="s">
        <v>35</v>
      </c>
      <c r="C17" s="31" t="s">
        <v>41</v>
      </c>
      <c r="D17" s="32" t="s">
        <v>42</v>
      </c>
      <c r="E17" s="33" t="s">
        <v>43</v>
      </c>
      <c r="F17" s="33" t="s">
        <v>43</v>
      </c>
      <c r="G17" s="34">
        <v>10</v>
      </c>
      <c r="H17" s="34">
        <v>10</v>
      </c>
      <c r="I17" s="41"/>
    </row>
    <row r="18" ht="30" customHeight="1" spans="1:9">
      <c r="A18" s="29"/>
      <c r="B18" s="30" t="s">
        <v>35</v>
      </c>
      <c r="C18" s="31" t="s">
        <v>44</v>
      </c>
      <c r="D18" s="32" t="s">
        <v>45</v>
      </c>
      <c r="E18" s="33" t="s">
        <v>43</v>
      </c>
      <c r="F18" s="33" t="s">
        <v>43</v>
      </c>
      <c r="G18" s="34">
        <v>5</v>
      </c>
      <c r="H18" s="34">
        <v>4.5</v>
      </c>
      <c r="I18" s="41"/>
    </row>
    <row r="19" ht="30" customHeight="1" spans="1:9">
      <c r="A19" s="29"/>
      <c r="B19" s="30" t="s">
        <v>35</v>
      </c>
      <c r="C19" s="31" t="s">
        <v>46</v>
      </c>
      <c r="D19" s="32" t="s">
        <v>47</v>
      </c>
      <c r="E19" s="33" t="s">
        <v>48</v>
      </c>
      <c r="F19" s="33" t="s">
        <v>43</v>
      </c>
      <c r="G19" s="34">
        <v>5</v>
      </c>
      <c r="H19" s="34">
        <v>5</v>
      </c>
      <c r="I19" s="41"/>
    </row>
    <row r="20" ht="30" customHeight="1" spans="1:9">
      <c r="A20" s="29"/>
      <c r="B20" s="30" t="s">
        <v>49</v>
      </c>
      <c r="C20" s="31" t="s">
        <v>50</v>
      </c>
      <c r="D20" s="32" t="s">
        <v>51</v>
      </c>
      <c r="E20" s="33" t="s">
        <v>51</v>
      </c>
      <c r="F20" s="33" t="s">
        <v>51</v>
      </c>
      <c r="G20" s="35">
        <v>0</v>
      </c>
      <c r="H20" s="35">
        <v>0</v>
      </c>
      <c r="I20" s="41"/>
    </row>
    <row r="21" ht="85" customHeight="1" spans="1:9">
      <c r="A21" s="29"/>
      <c r="B21" s="30" t="s">
        <v>49</v>
      </c>
      <c r="C21" s="31" t="s">
        <v>52</v>
      </c>
      <c r="D21" s="32" t="s">
        <v>53</v>
      </c>
      <c r="E21" s="32" t="s">
        <v>54</v>
      </c>
      <c r="F21" s="32" t="s">
        <v>54</v>
      </c>
      <c r="G21" s="34">
        <v>20</v>
      </c>
      <c r="H21" s="34">
        <v>20</v>
      </c>
      <c r="I21" s="41"/>
    </row>
    <row r="22" ht="30" customHeight="1" spans="1:9">
      <c r="A22" s="29"/>
      <c r="B22" s="30" t="s">
        <v>49</v>
      </c>
      <c r="C22" s="31" t="s">
        <v>55</v>
      </c>
      <c r="D22" s="32" t="s">
        <v>51</v>
      </c>
      <c r="E22" s="33" t="s">
        <v>51</v>
      </c>
      <c r="F22" s="33" t="s">
        <v>51</v>
      </c>
      <c r="G22" s="34">
        <v>0</v>
      </c>
      <c r="H22" s="34">
        <v>0</v>
      </c>
      <c r="I22" s="41"/>
    </row>
    <row r="23" ht="30" customHeight="1" spans="1:9">
      <c r="A23" s="29"/>
      <c r="B23" s="30" t="s">
        <v>49</v>
      </c>
      <c r="C23" s="31" t="s">
        <v>56</v>
      </c>
      <c r="D23" s="32" t="s">
        <v>57</v>
      </c>
      <c r="E23" s="33" t="s">
        <v>48</v>
      </c>
      <c r="F23" s="33" t="s">
        <v>43</v>
      </c>
      <c r="G23" s="34">
        <v>20</v>
      </c>
      <c r="H23" s="34">
        <v>20</v>
      </c>
      <c r="I23" s="41"/>
    </row>
    <row r="24" ht="21" customHeight="1" spans="1:9">
      <c r="A24" s="36"/>
      <c r="B24" s="20" t="s">
        <v>58</v>
      </c>
      <c r="C24" s="21"/>
      <c r="D24" s="21"/>
      <c r="E24" s="21"/>
      <c r="F24" s="22"/>
      <c r="G24" s="16">
        <f ca="1">G7+SUM(INDIRECT("G12:G"&amp;ROW()-1))</f>
        <v>100</v>
      </c>
      <c r="H24" s="6">
        <f ca="1">I7+SUM(INDIRECT("H12:H"&amp;ROW()-1))</f>
        <v>99.5</v>
      </c>
      <c r="I24" s="16" t="s">
        <v>18</v>
      </c>
    </row>
    <row r="25" customHeight="1" spans="1:9">
      <c r="A25" s="37" t="s">
        <v>59</v>
      </c>
      <c r="B25" s="37"/>
      <c r="C25" s="37"/>
      <c r="D25" s="37"/>
      <c r="E25" s="37"/>
      <c r="F25" s="37"/>
      <c r="G25" s="37"/>
      <c r="H25" s="37"/>
      <c r="I25" s="37"/>
    </row>
    <row r="26" customHeight="1" spans="1:9">
      <c r="A26" s="38"/>
      <c r="B26" s="38"/>
      <c r="C26" s="38"/>
      <c r="D26" s="38"/>
      <c r="E26" s="38"/>
      <c r="F26" s="38"/>
      <c r="G26" s="38"/>
      <c r="H26" s="38"/>
      <c r="I26" s="38"/>
    </row>
    <row r="27" customHeight="1" spans="1:9">
      <c r="A27" s="38"/>
      <c r="B27" s="38"/>
      <c r="C27" s="38"/>
      <c r="D27" s="38"/>
      <c r="E27" s="38"/>
      <c r="F27" s="38"/>
      <c r="G27" s="38"/>
      <c r="H27" s="38"/>
      <c r="I27" s="38"/>
    </row>
    <row r="28" customHeight="1" spans="1:9">
      <c r="A28" s="38"/>
      <c r="B28" s="38"/>
      <c r="C28" s="38"/>
      <c r="D28" s="38"/>
      <c r="E28" s="38"/>
      <c r="F28" s="38"/>
      <c r="G28" s="38"/>
      <c r="H28" s="38"/>
      <c r="I28" s="38"/>
    </row>
    <row r="29" ht="32" customHeight="1" spans="1:9">
      <c r="A29" s="38"/>
      <c r="B29" s="38"/>
      <c r="C29" s="38"/>
      <c r="D29" s="38"/>
      <c r="E29" s="38"/>
      <c r="F29" s="38"/>
      <c r="G29" s="38"/>
      <c r="H29" s="38"/>
      <c r="I29" s="38"/>
    </row>
    <row r="30" customHeight="1" spans="2:9">
      <c r="B30" s="39"/>
      <c r="C30" s="39"/>
      <c r="D30" s="39"/>
      <c r="E30" s="39"/>
      <c r="F30" s="39"/>
      <c r="G30" s="39"/>
      <c r="H30" s="39"/>
      <c r="I30" s="39"/>
    </row>
    <row r="31" customHeight="1" spans="2:9">
      <c r="B31" s="39"/>
      <c r="C31" s="39"/>
      <c r="D31" s="39"/>
      <c r="E31" s="39"/>
      <c r="F31" s="39"/>
      <c r="G31" s="39"/>
      <c r="H31" s="39"/>
      <c r="I31" s="39"/>
    </row>
    <row r="32" customHeight="1" spans="2:9">
      <c r="B32" s="39"/>
      <c r="C32" s="39"/>
      <c r="D32" s="39"/>
      <c r="E32" s="39"/>
      <c r="F32" s="39"/>
      <c r="G32" s="39"/>
      <c r="H32" s="39"/>
      <c r="I32" s="39"/>
    </row>
  </sheetData>
  <mergeCells count="22">
    <mergeCell ref="A3:I3"/>
    <mergeCell ref="B4:E4"/>
    <mergeCell ref="G4:I4"/>
    <mergeCell ref="B5:E5"/>
    <mergeCell ref="G5:I5"/>
    <mergeCell ref="B6:C6"/>
    <mergeCell ref="B7:C7"/>
    <mergeCell ref="B8:C8"/>
    <mergeCell ref="B9:C9"/>
    <mergeCell ref="B10:C10"/>
    <mergeCell ref="B11:E11"/>
    <mergeCell ref="F11:I11"/>
    <mergeCell ref="B12:E12"/>
    <mergeCell ref="F12:I12"/>
    <mergeCell ref="B24:F24"/>
    <mergeCell ref="A6:A10"/>
    <mergeCell ref="A11:A12"/>
    <mergeCell ref="A13:A23"/>
    <mergeCell ref="B14:B19"/>
    <mergeCell ref="B20:B23"/>
    <mergeCell ref="C14:C16"/>
    <mergeCell ref="A25:I29"/>
  </mergeCells>
  <pageMargins left="0.314583333333333" right="0.196527777777778" top="0.786805555555556" bottom="0.236111111111111" header="0.298611111111111" footer="0.298611111111111"/>
  <pageSetup paperSize="9" scale="7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李捷雄</cp:lastModifiedBy>
  <dcterms:created xsi:type="dcterms:W3CDTF">2015-06-08T02:19:00Z</dcterms:created>
  <dcterms:modified xsi:type="dcterms:W3CDTF">2022-10-27T07:00:12Z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