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人才服务业务" sheetId="1" r:id="rId1"/>
  </sheets>
  <calcPr calcId="144525"/>
</workbook>
</file>

<file path=xl/sharedStrings.xml><?xml version="1.0" encoding="utf-8"?>
<sst xmlns="http://schemas.openxmlformats.org/spreadsheetml/2006/main" count="102" uniqueCount="73">
  <si>
    <t>项目支出绩效自评表</t>
  </si>
  <si>
    <t>项目名称</t>
  </si>
  <si>
    <t>人才服务业务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</si>
  <si>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</si>
  <si>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</si>
  <si>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</si>
  <si>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</si>
  <si>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</si>
  <si>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</si>
  <si>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</si>
  <si>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</si>
  <si>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</si>
  <si>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</si>
  <si>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</si>
  <si>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</si>
  <si>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</si>
  <si>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</si>
  <si>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</si>
  <si>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</si>
  <si>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</si>
  <si>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</si>
  <si>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</si>
  <si>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</si>
  <si>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组织开展8场人才政治引领系列活动、2场人才服务队伍培训、16场以上各类人才品牌活动，高标准组织参加2021年深圳人才日系列活动，进一步做好“智龙华”微信公众号运营工作。</t>
  </si>
  <si>
    <t>积极举办各类区人才品牌活动——政治引领方面，开办新认定人才党性研修班、“奋斗百年新征程，建功立业新时代”龙华区高层次人才主题系列党课、人才党员学习分享会等活动10余场；召开区人才服务业务交流座谈会，加强政治理论学习和业务知识培训；“书记下午茶”座谈会、“卓青荟”创业分享会、“小智进百企”政策集中宣讲活动等系列活动20余场。2021年“智龙华”微信公众号粉丝增长近三千人，总粉丝数突破两万人。</t>
  </si>
  <si>
    <t>年度绩效指标</t>
  </si>
  <si>
    <t>一级指标</t>
  </si>
  <si>
    <t>二级指标</t>
  </si>
  <si>
    <t>三级指标</t>
  </si>
  <si>
    <t>年度指标值</t>
  </si>
  <si>
    <t>*实际完成值</t>
  </si>
  <si>
    <t>*分值</t>
  </si>
  <si>
    <t>*得分</t>
  </si>
  <si>
    <t>偏差原因分析及改进措施</t>
  </si>
  <si>
    <t>产出指标
（50分）</t>
  </si>
  <si>
    <t>数量指标</t>
  </si>
  <si>
    <t>组织开展人才政治引领系列活动</t>
  </si>
  <si>
    <t xml:space="preserve">8场 </t>
  </si>
  <si>
    <t>10余场</t>
  </si>
  <si>
    <t xml:space="preserve">组织开展人才服务队伍培训 </t>
  </si>
  <si>
    <t xml:space="preserve">2场 </t>
  </si>
  <si>
    <t>2场</t>
  </si>
  <si>
    <t xml:space="preserve">组织开展深圳人才日龙华分会场系列活动 </t>
  </si>
  <si>
    <t xml:space="preserve">1次 </t>
  </si>
  <si>
    <t>1次</t>
  </si>
  <si>
    <t xml:space="preserve">组织开展各类人才品牌活动 </t>
  </si>
  <si>
    <t xml:space="preserve">16场 </t>
  </si>
  <si>
    <t>20余场</t>
  </si>
  <si>
    <t>质量指标</t>
  </si>
  <si>
    <t xml:space="preserve">人才服务平台运营情况 </t>
  </si>
  <si>
    <t xml:space="preserve">较好 </t>
  </si>
  <si>
    <t xml:space="preserve">“智龙华”公众号宣传力度 </t>
  </si>
  <si>
    <t>时效指标</t>
  </si>
  <si>
    <t>工作及时完成率</t>
  </si>
  <si>
    <t>100%</t>
  </si>
  <si>
    <t>成本指标</t>
  </si>
  <si>
    <t>项目支出执行率</t>
  </si>
  <si>
    <t>95%</t>
  </si>
  <si>
    <t>效益指标
（40分）</t>
  </si>
  <si>
    <t>经济效益
指标</t>
  </si>
  <si>
    <t>提升人才服务质量，助力人才企业发展</t>
  </si>
  <si>
    <t>较为有效</t>
  </si>
  <si>
    <t>社会效益
指标</t>
  </si>
  <si>
    <t xml:space="preserve">人才吸引力 </t>
  </si>
  <si>
    <t xml:space="preserve">进一步提升 </t>
  </si>
  <si>
    <t>进一步提升</t>
  </si>
  <si>
    <t>生态效益
指标</t>
  </si>
  <si>
    <t>不适用</t>
  </si>
  <si>
    <t>满意度指标</t>
  </si>
  <si>
    <t>人才满意度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</si>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</sst>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name val="微软雅黑"/>
      <charset val="134"/>
    </font>
    <font>
      <sz val="11"/>
      <name val="微软雅黑"/>
      <charset val="134"/>
    </font>
    <font>
      <i/>
      <sz val="11"/>
      <color rgb="FF7F7F7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1" borderId="13" applyNumberFormat="0" applyFon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3" fillId="29" borderId="17" applyNumberFormat="0" applyAlignment="0" applyProtection="0">
      <alignment vertical="center"/>
    </xf>
    <xf numFmtId="0" fontId="22" fillId="29" borderId="11" applyNumberFormat="0" applyAlignment="0" applyProtection="0">
      <alignment vertical="center"/>
    </xf>
    <xf numFmtId="0" fontId="14" fillId="19" borderId="12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zoomScale="115" zoomScaleNormal="115" topLeftCell="A7" workbookViewId="0">
      <selection activeCell="H13" sqref="H13"/>
    </sheetView>
  </sheetViews>
  <sheetFormatPr defaultColWidth="9" defaultRowHeight="14.25"/>
  <cols>
    <col min="2" max="2" width="12.625" customWidth="1"/>
    <col min="3" max="3" width="10.8" customWidth="1"/>
    <col min="4" max="4" width="17.2666666666667" customWidth="1"/>
    <col min="5" max="6" width="12.625" customWidth="1"/>
    <col min="7" max="8" width="6.625" customWidth="1"/>
    <col min="9" max="9" width="19.7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19140000</v>
      </c>
      <c r="H2" s="6"/>
      <c r="I2" s="6"/>
    </row>
    <row r="3" ht="20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0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0" customHeight="1" spans="1:9">
      <c r="A5" s="10"/>
      <c r="B5" s="9" t="s">
        <v>15</v>
      </c>
      <c r="C5" s="9"/>
      <c r="D5" s="11">
        <v>6380000</v>
      </c>
      <c r="E5" s="11">
        <f>SUM(E6:E8)</f>
        <v>6380000</v>
      </c>
      <c r="F5" s="11">
        <f>SUM(F6:F8)</f>
        <v>6375516.42</v>
      </c>
      <c r="G5" s="12">
        <v>10</v>
      </c>
      <c r="H5" s="11">
        <f>IF(AND(E5=0,F5=0),1,IF(E5=0,0,ROUND(F5/E5,2)))</f>
        <v>1</v>
      </c>
      <c r="I5" s="41">
        <f>ROUND(H5*G5,2)</f>
        <v>10</v>
      </c>
    </row>
    <row r="6" ht="20" customHeight="1" spans="1:9">
      <c r="A6" s="10"/>
      <c r="B6" s="13" t="s">
        <v>16</v>
      </c>
      <c r="C6" s="14"/>
      <c r="D6" s="11">
        <v>6380000</v>
      </c>
      <c r="E6" s="15">
        <v>6380000</v>
      </c>
      <c r="F6" s="15">
        <v>6375516.42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0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0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16.5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163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9" customHeight="1" spans="1:9">
      <c r="A11" s="19" t="s">
        <v>25</v>
      </c>
      <c r="B11" s="27" t="s">
        <v>26</v>
      </c>
      <c r="C11" s="27" t="s">
        <v>27</v>
      </c>
      <c r="D11" s="28" t="s">
        <v>28</v>
      </c>
      <c r="E11" s="28" t="s">
        <v>29</v>
      </c>
      <c r="F11" s="28" t="s">
        <v>30</v>
      </c>
      <c r="G11" s="28" t="s">
        <v>31</v>
      </c>
      <c r="H11" s="28" t="s">
        <v>32</v>
      </c>
      <c r="I11" s="28" t="s">
        <v>33</v>
      </c>
    </row>
    <row r="12" ht="39" customHeight="1" spans="1:9">
      <c r="A12" s="29"/>
      <c r="B12" s="30" t="s">
        <v>34</v>
      </c>
      <c r="C12" s="30" t="s">
        <v>35</v>
      </c>
      <c r="D12" s="30" t="s">
        <v>36</v>
      </c>
      <c r="E12" s="30" t="s">
        <v>37</v>
      </c>
      <c r="F12" s="30" t="s">
        <v>38</v>
      </c>
      <c r="G12" s="31">
        <v>10</v>
      </c>
      <c r="H12" s="31">
        <v>10</v>
      </c>
      <c r="I12" s="42"/>
    </row>
    <row r="13" ht="39" customHeight="1" spans="1:9">
      <c r="A13" s="29"/>
      <c r="B13" s="30" t="s">
        <v>34</v>
      </c>
      <c r="C13" s="30" t="s">
        <v>35</v>
      </c>
      <c r="D13" s="30" t="s">
        <v>39</v>
      </c>
      <c r="E13" s="30" t="s">
        <v>40</v>
      </c>
      <c r="F13" s="30" t="s">
        <v>41</v>
      </c>
      <c r="G13" s="31">
        <v>5</v>
      </c>
      <c r="H13" s="31">
        <v>5</v>
      </c>
      <c r="I13" s="42"/>
    </row>
    <row r="14" ht="39" customHeight="1" spans="1:9">
      <c r="A14" s="29"/>
      <c r="B14" s="30" t="s">
        <v>34</v>
      </c>
      <c r="C14" s="30" t="s">
        <v>35</v>
      </c>
      <c r="D14" s="30" t="s">
        <v>42</v>
      </c>
      <c r="E14" s="30" t="s">
        <v>43</v>
      </c>
      <c r="F14" s="30" t="s">
        <v>44</v>
      </c>
      <c r="G14" s="31">
        <v>5</v>
      </c>
      <c r="H14" s="31">
        <v>5</v>
      </c>
      <c r="I14" s="42"/>
    </row>
    <row r="15" ht="39" customHeight="1" spans="1:9">
      <c r="A15" s="29"/>
      <c r="B15" s="30" t="s">
        <v>34</v>
      </c>
      <c r="C15" s="30" t="s">
        <v>35</v>
      </c>
      <c r="D15" s="30" t="s">
        <v>45</v>
      </c>
      <c r="E15" s="30" t="s">
        <v>46</v>
      </c>
      <c r="F15" s="30" t="s">
        <v>47</v>
      </c>
      <c r="G15" s="31">
        <v>5</v>
      </c>
      <c r="H15" s="31">
        <v>5</v>
      </c>
      <c r="I15" s="42"/>
    </row>
    <row r="16" ht="39" customHeight="1" spans="1:9">
      <c r="A16" s="29"/>
      <c r="B16" s="30" t="s">
        <v>34</v>
      </c>
      <c r="C16" s="30" t="s">
        <v>48</v>
      </c>
      <c r="D16" s="30" t="s">
        <v>49</v>
      </c>
      <c r="E16" s="30" t="s">
        <v>50</v>
      </c>
      <c r="F16" s="30" t="s">
        <v>50</v>
      </c>
      <c r="G16" s="31">
        <v>5</v>
      </c>
      <c r="H16" s="31">
        <v>5</v>
      </c>
      <c r="I16" s="42"/>
    </row>
    <row r="17" ht="39" customHeight="1" spans="1:9">
      <c r="A17" s="29"/>
      <c r="B17" s="30" t="s">
        <v>34</v>
      </c>
      <c r="C17" s="30" t="s">
        <v>48</v>
      </c>
      <c r="D17" s="30" t="s">
        <v>51</v>
      </c>
      <c r="E17" s="30" t="s">
        <v>50</v>
      </c>
      <c r="F17" s="30" t="s">
        <v>50</v>
      </c>
      <c r="G17" s="31">
        <v>5</v>
      </c>
      <c r="H17" s="31">
        <v>5</v>
      </c>
      <c r="I17" s="42"/>
    </row>
    <row r="18" ht="39" customHeight="1" spans="1:9">
      <c r="A18" s="29"/>
      <c r="B18" s="30" t="s">
        <v>34</v>
      </c>
      <c r="C18" s="30" t="s">
        <v>52</v>
      </c>
      <c r="D18" s="30" t="s">
        <v>53</v>
      </c>
      <c r="E18" s="30" t="s">
        <v>54</v>
      </c>
      <c r="F18" s="30" t="s">
        <v>54</v>
      </c>
      <c r="G18" s="31">
        <v>10</v>
      </c>
      <c r="H18" s="31">
        <v>10</v>
      </c>
      <c r="I18" s="42"/>
    </row>
    <row r="19" ht="37" customHeight="1" spans="1:9">
      <c r="A19" s="29"/>
      <c r="B19" s="30" t="s">
        <v>34</v>
      </c>
      <c r="C19" s="30" t="s">
        <v>55</v>
      </c>
      <c r="D19" s="30" t="s">
        <v>56</v>
      </c>
      <c r="E19" s="30" t="s">
        <v>57</v>
      </c>
      <c r="F19" s="30" t="s">
        <v>57</v>
      </c>
      <c r="G19" s="31">
        <v>5</v>
      </c>
      <c r="H19" s="31">
        <v>5</v>
      </c>
      <c r="I19" s="42"/>
    </row>
    <row r="20" ht="37" customHeight="1" spans="1:9">
      <c r="A20" s="29"/>
      <c r="B20" s="30" t="s">
        <v>58</v>
      </c>
      <c r="C20" s="30" t="s">
        <v>59</v>
      </c>
      <c r="D20" s="30" t="s">
        <v>60</v>
      </c>
      <c r="E20" s="30" t="s">
        <v>61</v>
      </c>
      <c r="F20" s="30" t="s">
        <v>61</v>
      </c>
      <c r="G20" s="31">
        <v>15</v>
      </c>
      <c r="H20" s="31">
        <v>15</v>
      </c>
      <c r="I20" s="42"/>
    </row>
    <row r="21" ht="37" customHeight="1" spans="1:9">
      <c r="A21" s="29"/>
      <c r="B21" s="30" t="s">
        <v>58</v>
      </c>
      <c r="C21" s="30" t="s">
        <v>62</v>
      </c>
      <c r="D21" s="30" t="s">
        <v>63</v>
      </c>
      <c r="E21" s="30" t="s">
        <v>64</v>
      </c>
      <c r="F21" s="30" t="s">
        <v>65</v>
      </c>
      <c r="G21" s="31">
        <v>15</v>
      </c>
      <c r="H21" s="31">
        <v>15</v>
      </c>
      <c r="I21" s="42"/>
    </row>
    <row r="22" ht="37" customHeight="1" spans="1:9">
      <c r="A22" s="29"/>
      <c r="B22" s="30" t="s">
        <v>58</v>
      </c>
      <c r="C22" s="30" t="s">
        <v>66</v>
      </c>
      <c r="D22" s="30" t="s">
        <v>67</v>
      </c>
      <c r="E22" s="30" t="s">
        <v>67</v>
      </c>
      <c r="F22" s="30" t="s">
        <v>67</v>
      </c>
      <c r="G22" s="31">
        <v>0</v>
      </c>
      <c r="H22" s="31">
        <v>0</v>
      </c>
      <c r="I22" s="42"/>
    </row>
    <row r="23" ht="37" customHeight="1" spans="1:9">
      <c r="A23" s="29"/>
      <c r="B23" s="30" t="s">
        <v>58</v>
      </c>
      <c r="C23" s="30" t="s">
        <v>68</v>
      </c>
      <c r="D23" s="30" t="s">
        <v>69</v>
      </c>
      <c r="E23" s="30" t="s">
        <v>70</v>
      </c>
      <c r="F23" s="30" t="s">
        <v>54</v>
      </c>
      <c r="G23" s="31">
        <v>10</v>
      </c>
      <c r="H23" s="31">
        <v>10</v>
      </c>
      <c r="I23" s="42"/>
    </row>
    <row r="24" ht="37" customHeight="1" spans="1:9">
      <c r="A24" s="32"/>
      <c r="B24" s="33" t="s">
        <v>71</v>
      </c>
      <c r="C24" s="34"/>
      <c r="D24" s="34"/>
      <c r="E24" s="34"/>
      <c r="F24" s="35"/>
      <c r="G24" s="36">
        <f ca="1">G5+SUM(INDIRECT("G12:G"&amp;ROW()-1))</f>
        <v>100</v>
      </c>
      <c r="H24" s="37">
        <f ca="1">I5+SUM(INDIRECT("H12:H"&amp;ROW()-1))</f>
        <v>100</v>
      </c>
      <c r="I24" s="43" t="s">
        <v>17</v>
      </c>
    </row>
    <row r="25" customHeight="1" spans="1:9">
      <c r="A25" s="38" t="s">
        <v>72</v>
      </c>
      <c r="B25" s="38"/>
      <c r="C25" s="38"/>
      <c r="D25" s="38"/>
      <c r="E25" s="38"/>
      <c r="F25" s="38"/>
      <c r="G25" s="38"/>
      <c r="H25" s="38"/>
      <c r="I25" s="38"/>
    </row>
    <row r="26" customHeight="1" spans="1:9">
      <c r="A26" s="39"/>
      <c r="B26" s="39"/>
      <c r="C26" s="39"/>
      <c r="D26" s="39"/>
      <c r="E26" s="39"/>
      <c r="F26" s="39"/>
      <c r="G26" s="39"/>
      <c r="H26" s="39"/>
      <c r="I26" s="39"/>
    </row>
    <row r="27" customHeight="1" spans="1:9">
      <c r="A27" s="39"/>
      <c r="B27" s="39"/>
      <c r="C27" s="39"/>
      <c r="D27" s="39"/>
      <c r="E27" s="39"/>
      <c r="F27" s="39"/>
      <c r="G27" s="39"/>
      <c r="H27" s="39"/>
      <c r="I27" s="39"/>
    </row>
    <row r="28" customHeight="1" spans="1:9">
      <c r="A28" s="39"/>
      <c r="B28" s="39"/>
      <c r="C28" s="39"/>
      <c r="D28" s="39"/>
      <c r="E28" s="39"/>
      <c r="F28" s="39"/>
      <c r="G28" s="39"/>
      <c r="H28" s="39"/>
      <c r="I28" s="39"/>
    </row>
    <row r="29" ht="31" customHeight="1" spans="1:9">
      <c r="A29" s="39"/>
      <c r="B29" s="39"/>
      <c r="C29" s="39"/>
      <c r="D29" s="39"/>
      <c r="E29" s="39"/>
      <c r="F29" s="39"/>
      <c r="G29" s="39"/>
      <c r="H29" s="39"/>
      <c r="I29" s="39"/>
    </row>
    <row r="30" customHeight="1" spans="2:9">
      <c r="B30" s="40"/>
      <c r="C30" s="40"/>
      <c r="D30" s="40"/>
      <c r="E30" s="40"/>
      <c r="F30" s="40"/>
      <c r="G30" s="40"/>
      <c r="H30" s="40"/>
      <c r="I30" s="40"/>
    </row>
    <row r="31" customHeight="1" spans="2:9">
      <c r="B31" s="40"/>
      <c r="C31" s="40"/>
      <c r="D31" s="40"/>
      <c r="E31" s="40"/>
      <c r="F31" s="40"/>
      <c r="G31" s="40"/>
      <c r="H31" s="40"/>
      <c r="I31" s="40"/>
    </row>
    <row r="32" customHeight="1" spans="2:9">
      <c r="B32" s="40"/>
      <c r="C32" s="40"/>
      <c r="D32" s="40"/>
      <c r="E32" s="40"/>
      <c r="F32" s="40"/>
      <c r="G32" s="40"/>
      <c r="H32" s="40"/>
      <c r="I32" s="40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9"/>
    <mergeCell ref="B20:B23"/>
    <mergeCell ref="C12:C15"/>
    <mergeCell ref="C16:C17"/>
    <mergeCell ref="A25:I29"/>
  </mergeCells>
  <pageMargins left="0.196527777777778" right="0.156944444444444" top="0.354166666666667" bottom="0.156944444444444" header="0.298611111111111" footer="0.118055555555556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人才服务业务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2015-06-07T02:19:00Z</dcterms:created>
  <dcterms:modified xsi:type="dcterms:W3CDTF">2022-10-31T09:27:00Z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