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<sst xmlns="http://schemas.openxmlformats.org/spreadsheetml/2006/main" count="93" uniqueCount="64">
  <si>
    <t>项目支出绩效自评表</t>
  </si>
  <si>
    <t>项目名称</t>
  </si>
  <si>
    <t>区公职人员培训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</si>
  <si>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</si>
  <si>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</si>
  <si>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</si>
  <si>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</si>
  <si>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</si>
  <si>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</si>
  <si>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</si>
  <si>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</si>
  <si>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</si>
  <si>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</si>
  <si>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</si>
  <si>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</si>
  <si>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</si>
  <si>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</si>
  <si>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</si>
  <si>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</si>
  <si>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</si>
  <si>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</si>
  <si>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</si>
  <si>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</si>
  <si>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选派4名局级干部参加市委党校局级干部任职培训班，举办龙华新时代大讲堂、4-5期专题培训班。</t>
  </si>
  <si>
    <t>选派2名局级干部参加市委党校局级干部任职培训班，举办6期龙华新时代大讲堂，及龙华区社区党委书记“头雁”工程专题培训班、龙华区社区两委班子成员“强基”工程专题培训班、龙华区2021年风险防范和应急管理专题培训班、龙华区处级干部学习贯彻区第二次党代会及区“两会”精神专题研讨班、龙华区2021年处级干部“数字龙华”专题研修班，开发深圳干部智慧书库小程序并举办发布活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</si>
  <si>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</si>
  <si>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</si>
  <si>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</si>
  <si>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</si>
  <si>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</si>
  <si>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</si>
  <si>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</si>
  <si>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</si>
  <si>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</si>
  <si>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</si>
  <si>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</si>
  <si>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局级干部任职培训</t>
  </si>
  <si>
    <t>4人</t>
  </si>
  <si>
    <t>2</t>
  </si>
  <si>
    <t>受新冠疫情影响，2名区领导无法离岗脱产参训。</t>
  </si>
  <si>
    <t>专题培训班</t>
  </si>
  <si>
    <t>4期</t>
  </si>
  <si>
    <t>5</t>
  </si>
  <si>
    <t>质量指标</t>
  </si>
  <si>
    <t>局级干部任职培训合格率</t>
  </si>
  <si>
    <t>100%</t>
  </si>
  <si>
    <t>推动干部理想信念更加坚定、理论素养不断提高、党性修养切实增强</t>
  </si>
  <si>
    <t>提升显著</t>
  </si>
  <si>
    <t>时效指标</t>
  </si>
  <si>
    <t>专题培训班完成及时性</t>
  </si>
  <si>
    <t>成本指标</t>
  </si>
  <si>
    <t>95%</t>
  </si>
  <si>
    <t>效益指标
（40分）</t>
  </si>
  <si>
    <t>经济效益指标</t>
  </si>
  <si>
    <t>不适用</t>
  </si>
  <si>
    <t>社会效益指标</t>
  </si>
  <si>
    <t>提高干部的能力、打造高素质专业化干部队伍</t>
  </si>
  <si>
    <t>干部素质显著提升</t>
  </si>
  <si>
    <t>生态效益指标</t>
  </si>
  <si>
    <t>满意度指标</t>
  </si>
  <si>
    <t>培训对象对干部培训工作的满意程度</t>
  </si>
  <si>
    <t>90%以上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</si>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</sst>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4" fillId="16" borderId="14" applyNumberFormat="0" applyAlignment="0" applyProtection="0">
      <alignment vertical="center"/>
    </xf>
    <xf numFmtId="0" fontId="9" fillId="16" borderId="11" applyNumberFormat="0" applyAlignment="0" applyProtection="0">
      <alignment vertical="center"/>
    </xf>
    <xf numFmtId="0" fontId="13" fillId="20" borderId="13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zoomScale="115" zoomScaleNormal="115" workbookViewId="0">
      <selection activeCell="I7" sqref="I7"/>
    </sheetView>
  </sheetViews>
  <sheetFormatPr defaultColWidth="9" defaultRowHeight="14.25"/>
  <cols>
    <col min="2" max="2" width="9.55833333333333" customWidth="1"/>
    <col min="3" max="3" width="15.625" customWidth="1"/>
    <col min="4" max="4" width="18.625" customWidth="1"/>
    <col min="5" max="6" width="12.625" customWidth="1"/>
    <col min="7" max="8" width="6.625" customWidth="1"/>
    <col min="9" max="9" width="27.8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3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5238418.44</v>
      </c>
      <c r="H2" s="6"/>
      <c r="I2" s="6"/>
    </row>
    <row r="3" ht="23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3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3" customHeight="1" spans="1:9">
      <c r="A5" s="10"/>
      <c r="B5" s="9" t="s">
        <v>15</v>
      </c>
      <c r="C5" s="9"/>
      <c r="D5" s="11">
        <v>1450000</v>
      </c>
      <c r="E5" s="11">
        <f>SUM(E6:E8)</f>
        <v>2338418.44</v>
      </c>
      <c r="F5" s="11">
        <f>SUM(F6:F8)</f>
        <v>2338418.44</v>
      </c>
      <c r="G5" s="12">
        <v>10</v>
      </c>
      <c r="H5" s="11">
        <f>IF(AND(E5=0,F5=0),1,IF(E5=0,0,ROUND(F5/E5,2)))</f>
        <v>1</v>
      </c>
      <c r="I5" s="38">
        <f>ROUND(H5*G5,2)</f>
        <v>10</v>
      </c>
    </row>
    <row r="6" ht="23" customHeight="1" spans="1:9">
      <c r="A6" s="10"/>
      <c r="B6" s="13" t="s">
        <v>16</v>
      </c>
      <c r="C6" s="14"/>
      <c r="D6" s="11">
        <v>1450000</v>
      </c>
      <c r="E6" s="15">
        <v>2338418.44</v>
      </c>
      <c r="F6" s="15">
        <v>2338418.44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3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3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1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136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20.25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40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38</v>
      </c>
      <c r="G12" s="32">
        <v>5</v>
      </c>
      <c r="H12" s="32">
        <v>2.5</v>
      </c>
      <c r="I12" s="26" t="s">
        <v>39</v>
      </c>
    </row>
    <row r="13" ht="23" customHeight="1" spans="1:9">
      <c r="A13" s="27"/>
      <c r="B13" s="28" t="s">
        <v>34</v>
      </c>
      <c r="C13" s="29" t="s">
        <v>35</v>
      </c>
      <c r="D13" s="30" t="s">
        <v>40</v>
      </c>
      <c r="E13" s="30" t="s">
        <v>41</v>
      </c>
      <c r="F13" s="31" t="s">
        <v>42</v>
      </c>
      <c r="G13" s="32">
        <v>20</v>
      </c>
      <c r="H13" s="32">
        <v>20</v>
      </c>
      <c r="I13" s="26"/>
    </row>
    <row r="14" ht="43" customHeight="1" spans="1:9">
      <c r="A14" s="27"/>
      <c r="B14" s="28" t="s">
        <v>34</v>
      </c>
      <c r="C14" s="29" t="s">
        <v>43</v>
      </c>
      <c r="D14" s="30" t="s">
        <v>44</v>
      </c>
      <c r="E14" s="30" t="s">
        <v>45</v>
      </c>
      <c r="F14" s="31" t="s">
        <v>45</v>
      </c>
      <c r="G14" s="32">
        <v>10</v>
      </c>
      <c r="H14" s="32">
        <v>10</v>
      </c>
      <c r="I14" s="26"/>
    </row>
    <row r="15" ht="78" customHeight="1" spans="1:9">
      <c r="A15" s="27"/>
      <c r="B15" s="28" t="s">
        <v>34</v>
      </c>
      <c r="C15" s="29" t="s">
        <v>43</v>
      </c>
      <c r="D15" s="30" t="s">
        <v>46</v>
      </c>
      <c r="E15" s="30" t="s">
        <v>47</v>
      </c>
      <c r="F15" s="31" t="s">
        <v>47</v>
      </c>
      <c r="G15" s="32">
        <v>5</v>
      </c>
      <c r="H15" s="32">
        <v>5</v>
      </c>
      <c r="I15" s="26"/>
    </row>
    <row r="16" ht="39" customHeight="1" spans="1:9">
      <c r="A16" s="27"/>
      <c r="B16" s="28" t="s">
        <v>34</v>
      </c>
      <c r="C16" s="29" t="s">
        <v>48</v>
      </c>
      <c r="D16" s="30" t="s">
        <v>49</v>
      </c>
      <c r="E16" s="30" t="s">
        <v>45</v>
      </c>
      <c r="F16" s="31" t="s">
        <v>45</v>
      </c>
      <c r="G16" s="32">
        <v>5</v>
      </c>
      <c r="H16" s="32">
        <v>5</v>
      </c>
      <c r="I16" s="26"/>
    </row>
    <row r="17" ht="25" customHeight="1" spans="1:9">
      <c r="A17" s="27"/>
      <c r="B17" s="28" t="s">
        <v>34</v>
      </c>
      <c r="C17" s="29" t="s">
        <v>50</v>
      </c>
      <c r="D17" s="30" t="s">
        <v>13</v>
      </c>
      <c r="E17" s="30" t="s">
        <v>51</v>
      </c>
      <c r="F17" s="31" t="s">
        <v>45</v>
      </c>
      <c r="G17" s="32">
        <v>5</v>
      </c>
      <c r="H17" s="32">
        <v>5</v>
      </c>
      <c r="I17" s="26"/>
    </row>
    <row r="18" ht="25" customHeight="1" spans="1:9">
      <c r="A18" s="27"/>
      <c r="B18" s="28" t="s">
        <v>52</v>
      </c>
      <c r="C18" s="29" t="s">
        <v>53</v>
      </c>
      <c r="D18" s="30" t="s">
        <v>54</v>
      </c>
      <c r="E18" s="30" t="s">
        <v>54</v>
      </c>
      <c r="F18" s="31" t="s">
        <v>54</v>
      </c>
      <c r="G18" s="32">
        <v>0</v>
      </c>
      <c r="H18" s="32">
        <v>0</v>
      </c>
      <c r="I18" s="26"/>
    </row>
    <row r="19" ht="59" customHeight="1" spans="1:9">
      <c r="A19" s="27"/>
      <c r="B19" s="28" t="s">
        <v>52</v>
      </c>
      <c r="C19" s="29" t="s">
        <v>55</v>
      </c>
      <c r="D19" s="30" t="s">
        <v>56</v>
      </c>
      <c r="E19" s="30" t="s">
        <v>57</v>
      </c>
      <c r="F19" s="31" t="s">
        <v>57</v>
      </c>
      <c r="G19" s="32">
        <v>20</v>
      </c>
      <c r="H19" s="32">
        <v>20</v>
      </c>
      <c r="I19" s="26"/>
    </row>
    <row r="20" ht="27" customHeight="1" spans="1:9">
      <c r="A20" s="27"/>
      <c r="B20" s="28" t="s">
        <v>52</v>
      </c>
      <c r="C20" s="29" t="s">
        <v>58</v>
      </c>
      <c r="D20" s="30" t="s">
        <v>54</v>
      </c>
      <c r="E20" s="30" t="s">
        <v>54</v>
      </c>
      <c r="F20" s="31" t="s">
        <v>54</v>
      </c>
      <c r="G20" s="32">
        <v>0</v>
      </c>
      <c r="H20" s="32">
        <v>0</v>
      </c>
      <c r="I20" s="26"/>
    </row>
    <row r="21" ht="43" customHeight="1" spans="1:9">
      <c r="A21" s="27"/>
      <c r="B21" s="28" t="s">
        <v>52</v>
      </c>
      <c r="C21" s="29" t="s">
        <v>59</v>
      </c>
      <c r="D21" s="30" t="s">
        <v>60</v>
      </c>
      <c r="E21" s="30" t="s">
        <v>61</v>
      </c>
      <c r="F21" s="31" t="s">
        <v>45</v>
      </c>
      <c r="G21" s="32">
        <v>20</v>
      </c>
      <c r="H21" s="32">
        <v>20</v>
      </c>
      <c r="I21" s="26"/>
    </row>
    <row r="22" ht="16.5" customHeight="1" spans="1:9">
      <c r="A22" s="33"/>
      <c r="B22" s="20" t="s">
        <v>62</v>
      </c>
      <c r="C22" s="21"/>
      <c r="D22" s="21"/>
      <c r="E22" s="21"/>
      <c r="F22" s="22"/>
      <c r="G22" s="34">
        <f ca="1">G5+SUM(INDIRECT("G12:G"&amp;ROW()-1))</f>
        <v>100</v>
      </c>
      <c r="H22" s="6">
        <f ca="1">I5+SUM(INDIRECT("H12:H"&amp;ROW()-1))</f>
        <v>97.5</v>
      </c>
      <c r="I22" s="16" t="s">
        <v>17</v>
      </c>
    </row>
    <row r="23" customHeight="1" spans="1:9">
      <c r="A23" s="35" t="s">
        <v>63</v>
      </c>
      <c r="B23" s="35"/>
      <c r="C23" s="35"/>
      <c r="D23" s="35"/>
      <c r="E23" s="35"/>
      <c r="F23" s="35"/>
      <c r="G23" s="35"/>
      <c r="H23" s="35"/>
      <c r="I23" s="35"/>
    </row>
    <row r="24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customHeight="1" spans="1:9">
      <c r="A26" s="36"/>
      <c r="B26" s="36"/>
      <c r="C26" s="36"/>
      <c r="D26" s="36"/>
      <c r="E26" s="36"/>
      <c r="F26" s="36"/>
      <c r="G26" s="36"/>
      <c r="H26" s="36"/>
      <c r="I26" s="36"/>
    </row>
    <row r="27" ht="30" customHeight="1" spans="1:9">
      <c r="A27" s="36"/>
      <c r="B27" s="36"/>
      <c r="C27" s="36"/>
      <c r="D27" s="36"/>
      <c r="E27" s="36"/>
      <c r="F27" s="36"/>
      <c r="G27" s="36"/>
      <c r="H27" s="36"/>
      <c r="I27" s="36"/>
    </row>
    <row r="28" customHeight="1" spans="2:9">
      <c r="B28" s="37"/>
      <c r="C28" s="37"/>
      <c r="D28" s="37"/>
      <c r="E28" s="37"/>
      <c r="F28" s="37"/>
      <c r="G28" s="37"/>
      <c r="H28" s="37"/>
      <c r="I28" s="37"/>
    </row>
    <row r="29" customHeight="1" spans="2:9">
      <c r="B29" s="37"/>
      <c r="C29" s="37"/>
      <c r="D29" s="37"/>
      <c r="E29" s="37"/>
      <c r="F29" s="37"/>
      <c r="G29" s="37"/>
      <c r="H29" s="37"/>
      <c r="I29" s="37"/>
    </row>
    <row r="30" customHeight="1" spans="2:9">
      <c r="B30" s="37"/>
      <c r="C30" s="37"/>
      <c r="D30" s="37"/>
      <c r="E30" s="37"/>
      <c r="F30" s="37"/>
      <c r="G30" s="37"/>
      <c r="H30" s="37"/>
      <c r="I30" s="37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3"/>
    <mergeCell ref="C14:C15"/>
    <mergeCell ref="A23:I27"/>
  </mergeCells>
  <printOptions horizontalCentered="1"/>
  <pageMargins left="0.196527777777778" right="0.236111111111111" top="0.751388888888889" bottom="0.751388888888889" header="0.298611111111111" footer="0.298611111111111"/>
  <pageSetup paperSize="9" scale="82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2015-06-07T10:19:00Z</dcterms:created>
  <dcterms:modified xsi:type="dcterms:W3CDTF">2022-10-27T02:29:50Z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