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500" windowHeight="11790"/>
  </bookViews>
  <sheets>
    <sheet name="Sheet1" sheetId="1" r:id="rId1"/>
  </sheets>
  <definedNames>
    <definedName name="_xlnm.Print_Area" localSheetId="0">Sheet1!$A$1:$I$30</definedName>
  </definedNames>
  <calcPr calcId="144525"/>
</workbook>
</file>

<file path=xl/sharedStrings.xml><?xml version="1.0" encoding="utf-8"?>
<sst xmlns="http://schemas.openxmlformats.org/spreadsheetml/2006/main" count="96" uniqueCount="69">
  <si>
    <t>项目支出绩效自评表</t>
  </si>
  <si>
    <t>项目名称</t>
  </si>
  <si>
    <t>党组织建设及党员教育培训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</si>
  <si>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</si>
  <si>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</si>
  <si>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</si>
  <si>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</si>
  <si>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</si>
  <si>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</si>
  <si>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</si>
  <si>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</si>
  <si>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</si>
  <si>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</si>
  <si>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</si>
  <si>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</si>
  <si>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</si>
  <si>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</si>
  <si>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</si>
  <si>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</si>
  <si>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</si>
  <si>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</si>
  <si>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</si>
  <si>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</si>
  <si>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开展宣讲活动、支部书记轮训、发展对象培训班、区直机关党员主题学习会等党员教育活动，提高党员干事创业、履职尽责的本领，进一步的提升党员素质；通过开展庆祝建党100周年系列活动，调动广大党员以更加饱满的状态、更加昂扬的斗志，投身到全区经济社会发展；通过组织开展业务培训，进一步规范各级党组织建设、党员教育管理的工作；通过编制印发《根基》杂志，在全区推广宣传好的党建工作经验做法；通过开展年度党内统计工作培训及统计年报会审等工作，掌握并上报全区全年度党内情况。</t>
  </si>
  <si>
    <t>通过开展宣讲活动、支部书记轮训、发展对象培训班、区直机关党员主题学习会等党员教育活动，提高党员干事创业、履职尽责的本领，进一步的提升党员素质；通过开展庆祝建党100周年系列活动，编制印发《奋斗》（原《根基》）杂志，在全区推广宣传好的党建工作经验做法；通过开展年度党内统计工作培训及统计年报会审等工作，掌握并上报全区全年度党内情况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</si>
  <si>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</si>
  <si>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</si>
  <si>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</si>
  <si>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</si>
  <si>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</si>
  <si>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</si>
  <si>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</si>
  <si>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</si>
  <si>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</si>
  <si>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</si>
  <si>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</si>
  <si>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组织全区机关党支部书记进行集中轮训</t>
  </si>
  <si>
    <t>2期</t>
  </si>
  <si>
    <t>对全区党员发展对象进行集中培训</t>
  </si>
  <si>
    <t>对区机关系统党务工作人员进行党务业务知识培训。</t>
  </si>
  <si>
    <t>1期</t>
  </si>
  <si>
    <t>举办机关党员主题学习会</t>
  </si>
  <si>
    <t>12期</t>
  </si>
  <si>
    <t>出版《根基》杂志</t>
  </si>
  <si>
    <t>四期</t>
  </si>
  <si>
    <t>组织召开区第二次党代会</t>
  </si>
  <si>
    <t>1个</t>
  </si>
  <si>
    <t>1.原计划作为党代表履职补贴发放，因疫情和换届影响，未开展党代表进社区等工作，实际产生补贴费用较少；2.“龙华区第二党代会工作经费”预算208.3万元，已支付190.3万元，剩余约18万元无安排。</t>
  </si>
  <si>
    <t>质量指标</t>
  </si>
  <si>
    <t>加强党组织建设，增强党员党性教育和党性锻炼，提高发展党员质量</t>
  </si>
  <si>
    <t>得到发挥</t>
  </si>
  <si>
    <t>时效指标</t>
  </si>
  <si>
    <t>全年做好全区党组织建设、党员教育、发展党员、区直机关工委党务业务知识培训及时性</t>
  </si>
  <si>
    <t>100%</t>
  </si>
  <si>
    <t>成本指标</t>
  </si>
  <si>
    <t>项目支出执行率</t>
  </si>
  <si>
    <t>95%</t>
  </si>
  <si>
    <t>效益指标
（40分）</t>
  </si>
  <si>
    <t>经济效益指标</t>
  </si>
  <si>
    <t>不适用</t>
  </si>
  <si>
    <t>社会效益指标</t>
  </si>
  <si>
    <t>充分发挥党组织战斗堡垒作用和党员先锋模范作用</t>
  </si>
  <si>
    <t>达到良好程度</t>
  </si>
  <si>
    <t>生态效益指标</t>
  </si>
  <si>
    <t>满意度指标</t>
  </si>
  <si>
    <t>党员满意度</t>
  </si>
  <si>
    <t>90%以上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</si>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</sst>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0"/>
      <color theme="1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9" borderId="11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7" fillId="13" borderId="14" applyNumberFormat="0" applyAlignment="0" applyProtection="0">
      <alignment vertical="center"/>
    </xf>
    <xf numFmtId="0" fontId="18" fillId="13" borderId="10" applyNumberFormat="0" applyAlignment="0" applyProtection="0">
      <alignment vertical="center"/>
    </xf>
    <xf numFmtId="0" fontId="19" fillId="14" borderId="15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4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9" fontId="2" fillId="3" borderId="2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topLeftCell="A10" workbookViewId="0">
      <selection activeCell="A9" sqref="$A1:$XFD1048576"/>
    </sheetView>
  </sheetViews>
  <sheetFormatPr defaultColWidth="9" defaultRowHeight="14.25"/>
  <cols>
    <col min="2" max="2" width="12.625" customWidth="1"/>
    <col min="3" max="3" width="15.625" customWidth="1"/>
    <col min="4" max="4" width="30.975" customWidth="1"/>
    <col min="5" max="5" width="17.7166666666667" customWidth="1"/>
    <col min="6" max="6" width="12.625" customWidth="1"/>
    <col min="7" max="8" width="6.625" customWidth="1"/>
    <col min="9" max="9" width="19.2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15063200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16.5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9" customHeight="1" spans="1:9">
      <c r="A5" s="10"/>
      <c r="B5" s="9" t="s">
        <v>15</v>
      </c>
      <c r="C5" s="9"/>
      <c r="D5" s="11">
        <v>4160000</v>
      </c>
      <c r="E5" s="11">
        <f>SUM(E6:E8)</f>
        <v>6743200</v>
      </c>
      <c r="F5" s="11">
        <f>SUM(F6:F8)</f>
        <v>6539028.63</v>
      </c>
      <c r="G5" s="12">
        <v>10</v>
      </c>
      <c r="H5" s="11">
        <f>IF(AND(E5=0,F5=0),1,IF(E5=0,0,ROUND(F5/E5,2)))</f>
        <v>0.97</v>
      </c>
      <c r="I5" s="45">
        <f>ROUND(H5*G5,2)</f>
        <v>9.7</v>
      </c>
    </row>
    <row r="6" ht="19" customHeight="1" spans="1:9">
      <c r="A6" s="10"/>
      <c r="B6" s="13" t="s">
        <v>16</v>
      </c>
      <c r="C6" s="14"/>
      <c r="D6" s="11">
        <v>4160000</v>
      </c>
      <c r="E6" s="15">
        <v>6743200</v>
      </c>
      <c r="F6" s="15">
        <v>6539028.63</v>
      </c>
      <c r="G6" s="16" t="s">
        <v>17</v>
      </c>
      <c r="H6" s="11">
        <f t="shared" ref="H6:H8" si="0">IF(AND(E6=0,F6=0),1,IF(E6=0,0,ROUND(F6/E6,2)))</f>
        <v>0.97</v>
      </c>
      <c r="I6" s="16" t="s">
        <v>17</v>
      </c>
    </row>
    <row r="7" ht="19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19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16.5" spans="1:9">
      <c r="A9" s="19" t="s">
        <v>20</v>
      </c>
      <c r="B9" s="20" t="s">
        <v>21</v>
      </c>
      <c r="C9" s="21"/>
      <c r="D9" s="21"/>
      <c r="E9" s="22"/>
      <c r="F9" s="23" t="s">
        <v>22</v>
      </c>
      <c r="G9" s="23"/>
      <c r="H9" s="23"/>
      <c r="I9" s="23"/>
    </row>
    <row r="10" ht="151" customHeight="1" spans="1:9">
      <c r="A10" s="19"/>
      <c r="B10" s="24" t="s">
        <v>23</v>
      </c>
      <c r="C10" s="25"/>
      <c r="D10" s="25"/>
      <c r="E10" s="26"/>
      <c r="F10" s="27" t="s">
        <v>24</v>
      </c>
      <c r="G10" s="27"/>
      <c r="H10" s="27"/>
      <c r="I10" s="27"/>
    </row>
    <row r="11" ht="33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36" customHeight="1" spans="1:9">
      <c r="A12" s="28"/>
      <c r="B12" s="29" t="s">
        <v>34</v>
      </c>
      <c r="C12" s="30" t="s">
        <v>35</v>
      </c>
      <c r="D12" s="31" t="s">
        <v>36</v>
      </c>
      <c r="E12" s="31" t="s">
        <v>37</v>
      </c>
      <c r="F12" s="32" t="s">
        <v>37</v>
      </c>
      <c r="G12" s="32">
        <v>6</v>
      </c>
      <c r="H12" s="32">
        <v>6</v>
      </c>
      <c r="I12" s="27"/>
    </row>
    <row r="13" ht="36" customHeight="1" spans="1:9">
      <c r="A13" s="28"/>
      <c r="B13" s="33"/>
      <c r="C13" s="30" t="s">
        <v>35</v>
      </c>
      <c r="D13" s="31" t="s">
        <v>38</v>
      </c>
      <c r="E13" s="31" t="s">
        <v>37</v>
      </c>
      <c r="F13" s="32" t="s">
        <v>37</v>
      </c>
      <c r="G13" s="32">
        <v>6</v>
      </c>
      <c r="H13" s="32">
        <v>6</v>
      </c>
      <c r="I13" s="27"/>
    </row>
    <row r="14" ht="36" customHeight="1" spans="1:9">
      <c r="A14" s="28"/>
      <c r="B14" s="33"/>
      <c r="C14" s="30" t="s">
        <v>35</v>
      </c>
      <c r="D14" s="31" t="s">
        <v>39</v>
      </c>
      <c r="E14" s="31" t="s">
        <v>40</v>
      </c>
      <c r="F14" s="32" t="s">
        <v>40</v>
      </c>
      <c r="G14" s="32">
        <v>6</v>
      </c>
      <c r="H14" s="32">
        <v>6</v>
      </c>
      <c r="I14" s="27"/>
    </row>
    <row r="15" ht="36" customHeight="1" spans="1:9">
      <c r="A15" s="28"/>
      <c r="B15" s="33"/>
      <c r="C15" s="30" t="s">
        <v>35</v>
      </c>
      <c r="D15" s="31" t="s">
        <v>41</v>
      </c>
      <c r="E15" s="31" t="s">
        <v>42</v>
      </c>
      <c r="F15" s="32" t="s">
        <v>42</v>
      </c>
      <c r="G15" s="32">
        <v>6</v>
      </c>
      <c r="H15" s="32">
        <v>6</v>
      </c>
      <c r="I15" s="27"/>
    </row>
    <row r="16" ht="36" customHeight="1" spans="1:9">
      <c r="A16" s="28"/>
      <c r="B16" s="33"/>
      <c r="C16" s="30" t="s">
        <v>35</v>
      </c>
      <c r="D16" s="31" t="s">
        <v>43</v>
      </c>
      <c r="E16" s="31" t="s">
        <v>44</v>
      </c>
      <c r="F16" s="32" t="s">
        <v>44</v>
      </c>
      <c r="G16" s="32">
        <v>6</v>
      </c>
      <c r="H16" s="32">
        <v>6</v>
      </c>
      <c r="I16" s="27"/>
    </row>
    <row r="17" ht="162" customHeight="1" spans="1:9">
      <c r="A17" s="28"/>
      <c r="B17" s="33"/>
      <c r="C17" s="30" t="s">
        <v>35</v>
      </c>
      <c r="D17" s="31" t="s">
        <v>45</v>
      </c>
      <c r="E17" s="31" t="s">
        <v>46</v>
      </c>
      <c r="F17" s="32" t="s">
        <v>46</v>
      </c>
      <c r="G17" s="32">
        <v>5</v>
      </c>
      <c r="H17" s="32">
        <v>3</v>
      </c>
      <c r="I17" s="46" t="s">
        <v>47</v>
      </c>
    </row>
    <row r="18" ht="48" customHeight="1" spans="1:9">
      <c r="A18" s="28"/>
      <c r="B18" s="33"/>
      <c r="C18" s="30" t="s">
        <v>48</v>
      </c>
      <c r="D18" s="31" t="s">
        <v>49</v>
      </c>
      <c r="E18" s="31" t="s">
        <v>50</v>
      </c>
      <c r="F18" s="32" t="s">
        <v>50</v>
      </c>
      <c r="G18" s="32">
        <v>5</v>
      </c>
      <c r="H18" s="32">
        <v>5</v>
      </c>
      <c r="I18" s="27"/>
    </row>
    <row r="19" ht="55" customHeight="1" spans="1:9">
      <c r="A19" s="28"/>
      <c r="B19" s="33"/>
      <c r="C19" s="30" t="s">
        <v>51</v>
      </c>
      <c r="D19" s="31" t="s">
        <v>52</v>
      </c>
      <c r="E19" s="31" t="s">
        <v>53</v>
      </c>
      <c r="F19" s="34">
        <v>1</v>
      </c>
      <c r="G19" s="32">
        <v>5</v>
      </c>
      <c r="H19" s="32">
        <v>5</v>
      </c>
      <c r="I19" s="27"/>
    </row>
    <row r="20" ht="32" customHeight="1" spans="1:9">
      <c r="A20" s="28"/>
      <c r="B20" s="35"/>
      <c r="C20" s="30" t="s">
        <v>54</v>
      </c>
      <c r="D20" s="31" t="s">
        <v>55</v>
      </c>
      <c r="E20" s="31" t="s">
        <v>56</v>
      </c>
      <c r="F20" s="32" t="s">
        <v>56</v>
      </c>
      <c r="G20" s="32">
        <v>5</v>
      </c>
      <c r="H20" s="32">
        <v>5</v>
      </c>
      <c r="I20" s="27"/>
    </row>
    <row r="21" ht="32" customHeight="1" spans="1:9">
      <c r="A21" s="28"/>
      <c r="B21" s="29" t="s">
        <v>57</v>
      </c>
      <c r="C21" s="30" t="s">
        <v>58</v>
      </c>
      <c r="D21" s="31" t="s">
        <v>59</v>
      </c>
      <c r="E21" s="31" t="s">
        <v>59</v>
      </c>
      <c r="F21" s="32" t="s">
        <v>59</v>
      </c>
      <c r="G21" s="32">
        <v>0</v>
      </c>
      <c r="H21" s="32">
        <v>0</v>
      </c>
      <c r="I21" s="27"/>
    </row>
    <row r="22" ht="39" customHeight="1" spans="1:9">
      <c r="A22" s="28"/>
      <c r="B22" s="33"/>
      <c r="C22" s="30" t="s">
        <v>60</v>
      </c>
      <c r="D22" s="31" t="s">
        <v>61</v>
      </c>
      <c r="E22" s="31" t="s">
        <v>62</v>
      </c>
      <c r="F22" s="32" t="s">
        <v>62</v>
      </c>
      <c r="G22" s="32">
        <v>20</v>
      </c>
      <c r="H22" s="32">
        <v>20</v>
      </c>
      <c r="I22" s="27"/>
    </row>
    <row r="23" ht="32" customHeight="1" spans="1:9">
      <c r="A23" s="28"/>
      <c r="B23" s="33"/>
      <c r="C23" s="30" t="s">
        <v>63</v>
      </c>
      <c r="D23" s="31" t="s">
        <v>59</v>
      </c>
      <c r="E23" s="31" t="s">
        <v>59</v>
      </c>
      <c r="F23" s="32" t="s">
        <v>59</v>
      </c>
      <c r="G23" s="32">
        <v>0</v>
      </c>
      <c r="H23" s="32">
        <v>0</v>
      </c>
      <c r="I23" s="27"/>
    </row>
    <row r="24" ht="32" customHeight="1" spans="1:9">
      <c r="A24" s="28"/>
      <c r="B24" s="35"/>
      <c r="C24" s="30" t="s">
        <v>64</v>
      </c>
      <c r="D24" s="31" t="s">
        <v>65</v>
      </c>
      <c r="E24" s="31" t="s">
        <v>66</v>
      </c>
      <c r="F24" s="32" t="s">
        <v>66</v>
      </c>
      <c r="G24" s="32">
        <v>20</v>
      </c>
      <c r="H24" s="32">
        <v>20</v>
      </c>
      <c r="I24" s="27"/>
    </row>
    <row r="25" ht="26" customHeight="1" spans="1:9">
      <c r="A25" s="36"/>
      <c r="B25" s="37" t="s">
        <v>67</v>
      </c>
      <c r="C25" s="38"/>
      <c r="D25" s="38"/>
      <c r="E25" s="38"/>
      <c r="F25" s="39"/>
      <c r="G25" s="40">
        <f ca="1">G5+SUM(INDIRECT("G12:G"&amp;ROW()-1))</f>
        <v>100</v>
      </c>
      <c r="H25" s="41">
        <f ca="1">I5+SUM(INDIRECT("H12:H"&amp;ROW()-1))</f>
        <v>97.7</v>
      </c>
      <c r="I25" s="41" t="s">
        <v>17</v>
      </c>
    </row>
    <row r="26" customHeight="1" spans="1:9">
      <c r="A26" s="42" t="s">
        <v>68</v>
      </c>
      <c r="B26" s="42"/>
      <c r="C26" s="42"/>
      <c r="D26" s="42"/>
      <c r="E26" s="42"/>
      <c r="F26" s="42"/>
      <c r="G26" s="42"/>
      <c r="H26" s="42"/>
      <c r="I26" s="42"/>
    </row>
    <row r="27" customHeight="1" spans="1:9">
      <c r="A27" s="43"/>
      <c r="B27" s="43"/>
      <c r="C27" s="43"/>
      <c r="D27" s="43"/>
      <c r="E27" s="43"/>
      <c r="F27" s="43"/>
      <c r="G27" s="43"/>
      <c r="H27" s="43"/>
      <c r="I27" s="43"/>
    </row>
    <row r="28" customHeight="1" spans="1:9">
      <c r="A28" s="43"/>
      <c r="B28" s="43"/>
      <c r="C28" s="43"/>
      <c r="D28" s="43"/>
      <c r="E28" s="43"/>
      <c r="F28" s="43"/>
      <c r="G28" s="43"/>
      <c r="H28" s="43"/>
      <c r="I28" s="43"/>
    </row>
    <row r="29" customHeight="1" spans="1:9">
      <c r="A29" s="43"/>
      <c r="B29" s="43"/>
      <c r="C29" s="43"/>
      <c r="D29" s="43"/>
      <c r="E29" s="43"/>
      <c r="F29" s="43"/>
      <c r="G29" s="43"/>
      <c r="H29" s="43"/>
      <c r="I29" s="43"/>
    </row>
    <row r="30" ht="42" customHeight="1" spans="1:9">
      <c r="A30" s="43"/>
      <c r="B30" s="43"/>
      <c r="C30" s="43"/>
      <c r="D30" s="43"/>
      <c r="E30" s="43"/>
      <c r="F30" s="43"/>
      <c r="G30" s="43"/>
      <c r="H30" s="43"/>
      <c r="I30" s="43"/>
    </row>
    <row r="31" customHeight="1" spans="2:9">
      <c r="B31" s="44"/>
      <c r="C31" s="44"/>
      <c r="D31" s="44"/>
      <c r="E31" s="44"/>
      <c r="F31" s="44"/>
      <c r="G31" s="44"/>
      <c r="H31" s="44"/>
      <c r="I31" s="44"/>
    </row>
    <row r="32" customHeight="1" spans="2:9">
      <c r="B32" s="44"/>
      <c r="C32" s="44"/>
      <c r="D32" s="44"/>
      <c r="E32" s="44"/>
      <c r="F32" s="44"/>
      <c r="G32" s="44"/>
      <c r="H32" s="44"/>
      <c r="I32" s="44"/>
    </row>
    <row r="33" customHeight="1" spans="2:9">
      <c r="B33" s="44"/>
      <c r="C33" s="44"/>
      <c r="D33" s="44"/>
      <c r="E33" s="44"/>
      <c r="F33" s="44"/>
      <c r="G33" s="44"/>
      <c r="H33" s="44"/>
      <c r="I33" s="44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5:F25"/>
    <mergeCell ref="A4:A8"/>
    <mergeCell ref="A9:A10"/>
    <mergeCell ref="A11:A24"/>
    <mergeCell ref="B12:B20"/>
    <mergeCell ref="B21:B24"/>
    <mergeCell ref="A26:I30"/>
  </mergeCells>
  <pageMargins left="0.314583333333333" right="0.236111111111111" top="0.590277777777778" bottom="0.511805555555556" header="0.298611111111111" footer="0.298611111111111"/>
  <pageSetup paperSize="9" scale="7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2015-06-08T02:19:00Z</dcterms:created>
  <dcterms:modified xsi:type="dcterms:W3CDTF">2023-08-17T06:35:59Z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10C6938B069B4E5C890ABD7A2370BF3F</vt:lpwstr>
  </property>
</Properties>
</file>