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<sst xmlns="http://schemas.openxmlformats.org/spreadsheetml/2006/main" count="42" uniqueCount="39">
  <si>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龙华区2023年春季学期民办学校义务教育阶段学位补贴和两免一补人数统计表</t>
  </si>
  <si>
    <t>序号</t>
  </si>
  <si>
    <t>学校名称</t>
  </si>
  <si>
    <t>小学阶段</t>
  </si>
  <si>
    <t>初中阶段</t>
  </si>
  <si>
    <t>学生总数</t>
  </si>
  <si>
    <t>学位补贴人数</t>
  </si>
  <si>
    <t>备注</t>
  </si>
  <si>
    <t>两免一补人数</t>
  </si>
  <si>
    <t>一至六年级</t>
  </si>
  <si>
    <t>初一至三年级</t>
  </si>
  <si>
    <t>深圳市龙华中英文实验学校</t>
  </si>
  <si>
    <t>深圳市美中学校</t>
  </si>
  <si>
    <t>深圳市展华实验学校</t>
  </si>
  <si>
    <t>深圳香港培侨书院龙华信义学校</t>
  </si>
  <si>
    <t>深圳市龙华区博文学校</t>
  </si>
  <si>
    <t>深圳市龙华区爱孚实验学校</t>
  </si>
  <si>
    <t>深圳市龙华区万安学校</t>
  </si>
  <si>
    <t>深圳市龙华区锦明学校</t>
  </si>
  <si>
    <t>深圳市龙华区宝文学校</t>
  </si>
  <si>
    <t>深圳市龙华区新智学校</t>
  </si>
  <si>
    <t>深圳市龙华区锦华实验学校</t>
  </si>
  <si>
    <t>因2023年春季学位补贴汇总时少了1人，所以在本次学位补贴中核增1人，即本次学位补贴共5795人。</t>
  </si>
  <si>
    <t>深圳市龙华区爱义学校</t>
  </si>
  <si>
    <t>深圳市龙华区三联永恒学校</t>
  </si>
  <si>
    <t>深圳市龙华区龙丰学校</t>
  </si>
  <si>
    <t>深圳市龙华区牛栏前学校</t>
  </si>
  <si>
    <t>深圳市龙华区六一学校</t>
  </si>
  <si>
    <t>深圳市龙华区博恒实验学校</t>
  </si>
  <si>
    <t>深圳市龙华区翰文实验学校</t>
  </si>
  <si>
    <t>深圳市龙华区万科双语学校</t>
  </si>
  <si>
    <t>深圳市龙华区诺德双语学校</t>
  </si>
  <si>
    <t>深圳市龙华区文峰小学</t>
  </si>
  <si>
    <t>深圳市龙华区育英小学</t>
  </si>
  <si>
    <t>深圳市龙华区元芬小学</t>
  </si>
  <si>
    <t>深圳市龙华区墩背小学</t>
  </si>
  <si>
    <t>深圳市龙华区博观外国语学校</t>
  </si>
  <si>
    <t>总计</t>
  </si>
  <si>
    <t>学位补贴核增1人后共67546人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</si>
</sst>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0" fillId="0" borderId="9" applyNumberFormat="0" applyFill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115" zoomScaleNormal="115" workbookViewId="0" topLeftCell="A1">
      <pane ySplit="4" topLeftCell="A5" activePane="bottomLeft" state="frozen"/>
      <selection pane="bottomLeft" activeCell="B2" sqref="B2:B4"/>
    </sheetView>
  </sheetViews>
  <sheetFormatPr defaultColWidth="9.00390625" defaultRowHeight="14.25"/>
  <cols>
    <col min="1" max="1" width="6.875" style="3" customWidth="1"/>
    <col min="2" max="2" width="29.50390625" style="3" customWidth="1"/>
    <col min="3" max="3" width="12.25390625" style="4" customWidth="1"/>
    <col min="4" max="4" width="9.375" style="4" customWidth="1"/>
    <col min="5" max="5" width="13.875" style="4" customWidth="1"/>
    <col min="6" max="6" width="9.375" style="3" customWidth="1"/>
    <col min="7" max="7" width="6.375" style="3" customWidth="1"/>
    <col min="8" max="8" width="9.00390625" style="3" customWidth="1"/>
    <col min="9" max="9" width="14.00390625" style="3" customWidth="1"/>
    <col min="10" max="16384" width="9.00390625" style="3" customWidth="1"/>
  </cols>
  <sheetData>
    <row r="1" spans="1:9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4.75" customHeight="1">
      <c r="A2" s="6" t="s">
        <v>1</v>
      </c>
      <c r="B2" s="6" t="s">
        <v>2</v>
      </c>
      <c r="C2" s="7" t="s">
        <v>3</v>
      </c>
      <c r="D2" s="7"/>
      <c r="E2" s="7" t="s">
        <v>4</v>
      </c>
      <c r="F2" s="7"/>
      <c r="G2" s="15" t="s">
        <v>5</v>
      </c>
      <c r="H2" s="15" t="s">
        <v>6</v>
      </c>
      <c r="I2" s="18" t="s">
        <v>7</v>
      </c>
    </row>
    <row r="3" spans="1:9" ht="23.25" customHeight="1">
      <c r="A3" s="6"/>
      <c r="B3" s="6"/>
      <c r="C3" s="8" t="s">
        <v>6</v>
      </c>
      <c r="D3" s="9" t="s">
        <v>8</v>
      </c>
      <c r="E3" s="8" t="s">
        <v>6</v>
      </c>
      <c r="F3" s="9" t="s">
        <v>8</v>
      </c>
      <c r="G3" s="15"/>
      <c r="H3" s="15"/>
      <c r="I3" s="18"/>
    </row>
    <row r="4" spans="1:9" ht="23.25" customHeight="1">
      <c r="A4" s="6"/>
      <c r="B4" s="6"/>
      <c r="C4" s="6" t="s">
        <v>9</v>
      </c>
      <c r="D4" s="9"/>
      <c r="E4" s="6" t="s">
        <v>10</v>
      </c>
      <c r="F4" s="9"/>
      <c r="G4" s="15"/>
      <c r="H4" s="15"/>
      <c r="I4" s="18"/>
    </row>
    <row r="5" spans="1:9" s="1" customFormat="1" ht="17.25" customHeight="1">
      <c r="A5" s="7">
        <v>1</v>
      </c>
      <c r="B5" s="10" t="s">
        <v>11</v>
      </c>
      <c r="C5" s="11">
        <v>1849</v>
      </c>
      <c r="D5" s="12">
        <v>4</v>
      </c>
      <c r="E5" s="11">
        <v>424</v>
      </c>
      <c r="F5" s="12">
        <v>0</v>
      </c>
      <c r="G5" s="14">
        <f>SUM(C5:F5)</f>
        <v>2277</v>
      </c>
      <c r="H5" s="7">
        <f>C5+E5</f>
        <v>2273</v>
      </c>
      <c r="I5" s="19"/>
    </row>
    <row r="6" spans="1:9" s="1" customFormat="1" ht="17.25" customHeight="1">
      <c r="A6" s="7">
        <v>2</v>
      </c>
      <c r="B6" s="10" t="s">
        <v>12</v>
      </c>
      <c r="C6" s="11">
        <v>3341</v>
      </c>
      <c r="D6" s="12">
        <v>4</v>
      </c>
      <c r="E6" s="11">
        <v>1576</v>
      </c>
      <c r="F6" s="12">
        <v>0</v>
      </c>
      <c r="G6" s="14">
        <f aca="true" t="shared" si="0" ref="G6:G19">SUM(C6:F6)</f>
        <v>4921</v>
      </c>
      <c r="H6" s="7">
        <f aca="true" t="shared" si="1" ref="H6:H19">C6+E6</f>
        <v>4917</v>
      </c>
      <c r="I6" s="19"/>
    </row>
    <row r="7" spans="1:9" s="1" customFormat="1" ht="17.25" customHeight="1">
      <c r="A7" s="7">
        <v>3</v>
      </c>
      <c r="B7" s="10" t="s">
        <v>13</v>
      </c>
      <c r="C7" s="11">
        <v>3296</v>
      </c>
      <c r="D7" s="12">
        <v>2</v>
      </c>
      <c r="E7" s="11">
        <v>731</v>
      </c>
      <c r="F7" s="12">
        <v>0</v>
      </c>
      <c r="G7" s="14">
        <f t="shared" si="0"/>
        <v>4029</v>
      </c>
      <c r="H7" s="7">
        <f t="shared" si="1"/>
        <v>4027</v>
      </c>
      <c r="I7" s="19"/>
    </row>
    <row r="8" spans="1:9" s="1" customFormat="1" ht="17.25" customHeight="1">
      <c r="A8" s="7">
        <v>4</v>
      </c>
      <c r="B8" s="10" t="s">
        <v>14</v>
      </c>
      <c r="C8" s="11">
        <v>1018</v>
      </c>
      <c r="D8" s="12">
        <v>14</v>
      </c>
      <c r="E8" s="11">
        <v>877</v>
      </c>
      <c r="F8" s="12">
        <v>10</v>
      </c>
      <c r="G8" s="14">
        <f t="shared" si="0"/>
        <v>1919</v>
      </c>
      <c r="H8" s="7">
        <f t="shared" si="1"/>
        <v>1895</v>
      </c>
      <c r="I8" s="19"/>
    </row>
    <row r="9" spans="1:9" s="1" customFormat="1" ht="17.25" customHeight="1">
      <c r="A9" s="7">
        <v>5</v>
      </c>
      <c r="B9" s="10" t="s">
        <v>15</v>
      </c>
      <c r="C9" s="11">
        <v>1614</v>
      </c>
      <c r="D9" s="12">
        <v>0</v>
      </c>
      <c r="E9" s="11">
        <v>454</v>
      </c>
      <c r="F9" s="12">
        <v>0</v>
      </c>
      <c r="G9" s="14">
        <f t="shared" si="0"/>
        <v>2068</v>
      </c>
      <c r="H9" s="7">
        <f t="shared" si="1"/>
        <v>2068</v>
      </c>
      <c r="I9" s="19"/>
    </row>
    <row r="10" spans="1:9" s="1" customFormat="1" ht="17.25" customHeight="1">
      <c r="A10" s="7">
        <v>6</v>
      </c>
      <c r="B10" s="10" t="s">
        <v>16</v>
      </c>
      <c r="C10" s="11">
        <v>1089</v>
      </c>
      <c r="D10" s="12">
        <v>1</v>
      </c>
      <c r="E10" s="11">
        <v>272</v>
      </c>
      <c r="F10" s="12">
        <v>0</v>
      </c>
      <c r="G10" s="14">
        <f t="shared" si="0"/>
        <v>1362</v>
      </c>
      <c r="H10" s="7">
        <f t="shared" si="1"/>
        <v>1361</v>
      </c>
      <c r="I10" s="19"/>
    </row>
    <row r="11" spans="1:9" s="1" customFormat="1" ht="17.25" customHeight="1">
      <c r="A11" s="7">
        <v>7</v>
      </c>
      <c r="B11" s="10" t="s">
        <v>17</v>
      </c>
      <c r="C11" s="11">
        <v>1621</v>
      </c>
      <c r="D11" s="12">
        <v>0</v>
      </c>
      <c r="E11" s="11">
        <v>378</v>
      </c>
      <c r="F11" s="12">
        <v>0</v>
      </c>
      <c r="G11" s="14">
        <f t="shared" si="0"/>
        <v>1999</v>
      </c>
      <c r="H11" s="7">
        <f t="shared" si="1"/>
        <v>1999</v>
      </c>
      <c r="I11" s="19"/>
    </row>
    <row r="12" spans="1:9" s="1" customFormat="1" ht="17.25" customHeight="1">
      <c r="A12" s="7">
        <v>8</v>
      </c>
      <c r="B12" s="10" t="s">
        <v>18</v>
      </c>
      <c r="C12" s="11">
        <v>1710</v>
      </c>
      <c r="D12" s="12">
        <v>0</v>
      </c>
      <c r="E12" s="11">
        <v>402</v>
      </c>
      <c r="F12" s="12">
        <v>0</v>
      </c>
      <c r="G12" s="14">
        <f t="shared" si="0"/>
        <v>2112</v>
      </c>
      <c r="H12" s="7">
        <f t="shared" si="1"/>
        <v>2112</v>
      </c>
      <c r="I12" s="19"/>
    </row>
    <row r="13" spans="1:9" s="1" customFormat="1" ht="17.25" customHeight="1">
      <c r="A13" s="7">
        <v>9</v>
      </c>
      <c r="B13" s="10" t="s">
        <v>19</v>
      </c>
      <c r="C13" s="11">
        <v>1797</v>
      </c>
      <c r="D13" s="12">
        <v>1</v>
      </c>
      <c r="E13" s="11">
        <v>409</v>
      </c>
      <c r="F13" s="12">
        <v>0</v>
      </c>
      <c r="G13" s="14">
        <f t="shared" si="0"/>
        <v>2207</v>
      </c>
      <c r="H13" s="7">
        <f t="shared" si="1"/>
        <v>2206</v>
      </c>
      <c r="I13" s="19"/>
    </row>
    <row r="14" spans="1:9" s="1" customFormat="1" ht="17.25" customHeight="1">
      <c r="A14" s="7">
        <v>10</v>
      </c>
      <c r="B14" s="10" t="s">
        <v>20</v>
      </c>
      <c r="C14" s="11">
        <v>2300</v>
      </c>
      <c r="D14" s="12">
        <v>2</v>
      </c>
      <c r="E14" s="11"/>
      <c r="F14" s="12"/>
      <c r="G14" s="14">
        <f t="shared" si="0"/>
        <v>2302</v>
      </c>
      <c r="H14" s="7">
        <f t="shared" si="1"/>
        <v>2300</v>
      </c>
      <c r="I14" s="19"/>
    </row>
    <row r="15" spans="1:9" s="1" customFormat="1" ht="52.5" customHeight="1">
      <c r="A15" s="6">
        <v>11</v>
      </c>
      <c r="B15" s="10" t="s">
        <v>21</v>
      </c>
      <c r="C15" s="11">
        <v>3925</v>
      </c>
      <c r="D15" s="12">
        <v>0</v>
      </c>
      <c r="E15" s="11">
        <v>1869</v>
      </c>
      <c r="F15" s="12">
        <v>0</v>
      </c>
      <c r="G15" s="16">
        <f t="shared" si="0"/>
        <v>5794</v>
      </c>
      <c r="H15" s="6">
        <f t="shared" si="1"/>
        <v>5794</v>
      </c>
      <c r="I15" s="20" t="s">
        <v>22</v>
      </c>
    </row>
    <row r="16" spans="1:9" s="2" customFormat="1" ht="17.25" customHeight="1">
      <c r="A16" s="7">
        <v>12</v>
      </c>
      <c r="B16" s="10" t="s">
        <v>23</v>
      </c>
      <c r="C16" s="11">
        <v>4077</v>
      </c>
      <c r="D16" s="12">
        <v>0</v>
      </c>
      <c r="E16" s="11">
        <v>885</v>
      </c>
      <c r="F16" s="12">
        <v>1</v>
      </c>
      <c r="G16" s="14">
        <f t="shared" si="0"/>
        <v>4963</v>
      </c>
      <c r="H16" s="7">
        <f t="shared" si="1"/>
        <v>4962</v>
      </c>
      <c r="I16" s="19"/>
    </row>
    <row r="17" spans="1:9" s="1" customFormat="1" ht="17.25" customHeight="1">
      <c r="A17" s="7">
        <v>13</v>
      </c>
      <c r="B17" s="10" t="s">
        <v>24</v>
      </c>
      <c r="C17" s="11">
        <v>3394</v>
      </c>
      <c r="D17" s="12">
        <v>1</v>
      </c>
      <c r="E17" s="17">
        <v>803</v>
      </c>
      <c r="F17" s="12">
        <v>1</v>
      </c>
      <c r="G17" s="14">
        <f t="shared" si="0"/>
        <v>4199</v>
      </c>
      <c r="H17" s="7">
        <f t="shared" si="1"/>
        <v>4197</v>
      </c>
      <c r="I17" s="19"/>
    </row>
    <row r="18" spans="1:9" s="1" customFormat="1" ht="17.25" customHeight="1">
      <c r="A18" s="7">
        <v>14</v>
      </c>
      <c r="B18" s="10" t="s">
        <v>25</v>
      </c>
      <c r="C18" s="11">
        <v>1578</v>
      </c>
      <c r="D18" s="12">
        <v>2</v>
      </c>
      <c r="E18" s="11">
        <v>528</v>
      </c>
      <c r="F18" s="12">
        <v>1</v>
      </c>
      <c r="G18" s="14">
        <f t="shared" si="0"/>
        <v>2109</v>
      </c>
      <c r="H18" s="7">
        <f t="shared" si="1"/>
        <v>2106</v>
      </c>
      <c r="I18" s="19"/>
    </row>
    <row r="19" spans="1:9" s="1" customFormat="1" ht="17.25" customHeight="1">
      <c r="A19" s="7">
        <v>15</v>
      </c>
      <c r="B19" s="10" t="s">
        <v>26</v>
      </c>
      <c r="C19" s="11">
        <v>3021</v>
      </c>
      <c r="D19" s="12">
        <v>0</v>
      </c>
      <c r="E19" s="11">
        <v>687</v>
      </c>
      <c r="F19" s="12">
        <v>0</v>
      </c>
      <c r="G19" s="14">
        <f t="shared" si="0"/>
        <v>3708</v>
      </c>
      <c r="H19" s="7">
        <f t="shared" si="1"/>
        <v>3708</v>
      </c>
      <c r="I19" s="19"/>
    </row>
    <row r="20" spans="1:9" s="1" customFormat="1" ht="17.25" customHeight="1">
      <c r="A20" s="7">
        <v>16</v>
      </c>
      <c r="B20" s="10" t="s">
        <v>27</v>
      </c>
      <c r="C20" s="11">
        <v>5360</v>
      </c>
      <c r="D20" s="12">
        <v>8</v>
      </c>
      <c r="E20" s="11">
        <v>1975</v>
      </c>
      <c r="F20" s="12">
        <v>3</v>
      </c>
      <c r="G20" s="14">
        <f aca="true" t="shared" si="2" ref="G20:G30">SUM(C20:F20)</f>
        <v>7346</v>
      </c>
      <c r="H20" s="7">
        <f aca="true" t="shared" si="3" ref="H20:H30">C20+E20</f>
        <v>7335</v>
      </c>
      <c r="I20" s="19"/>
    </row>
    <row r="21" spans="1:9" s="1" customFormat="1" ht="17.25" customHeight="1">
      <c r="A21" s="7">
        <v>17</v>
      </c>
      <c r="B21" s="10" t="s">
        <v>28</v>
      </c>
      <c r="C21" s="11">
        <v>2976</v>
      </c>
      <c r="D21" s="12">
        <v>1</v>
      </c>
      <c r="E21" s="11">
        <v>1279</v>
      </c>
      <c r="F21" s="12">
        <v>3</v>
      </c>
      <c r="G21" s="14">
        <f t="shared" si="2"/>
        <v>4259</v>
      </c>
      <c r="H21" s="7">
        <f t="shared" si="3"/>
        <v>4255</v>
      </c>
      <c r="I21" s="19"/>
    </row>
    <row r="22" spans="1:9" s="1" customFormat="1" ht="17.25" customHeight="1">
      <c r="A22" s="7">
        <v>18</v>
      </c>
      <c r="B22" s="10" t="s">
        <v>29</v>
      </c>
      <c r="C22" s="11">
        <v>1720</v>
      </c>
      <c r="D22" s="12">
        <v>0</v>
      </c>
      <c r="E22" s="11">
        <v>604</v>
      </c>
      <c r="F22" s="12">
        <v>0</v>
      </c>
      <c r="G22" s="14">
        <f t="shared" si="2"/>
        <v>2324</v>
      </c>
      <c r="H22" s="7">
        <f t="shared" si="3"/>
        <v>2324</v>
      </c>
      <c r="I22" s="19"/>
    </row>
    <row r="23" spans="1:9" s="1" customFormat="1" ht="17.25" customHeight="1">
      <c r="A23" s="7">
        <v>19</v>
      </c>
      <c r="B23" s="10" t="s">
        <v>30</v>
      </c>
      <c r="C23" s="11">
        <v>1092</v>
      </c>
      <c r="D23" s="12">
        <v>3</v>
      </c>
      <c r="E23" s="11">
        <v>267</v>
      </c>
      <c r="F23" s="12">
        <v>0</v>
      </c>
      <c r="G23" s="14">
        <f t="shared" si="2"/>
        <v>1362</v>
      </c>
      <c r="H23" s="7">
        <f t="shared" si="3"/>
        <v>1359</v>
      </c>
      <c r="I23" s="19"/>
    </row>
    <row r="24" spans="1:9" s="1" customFormat="1" ht="17.25" customHeight="1">
      <c r="A24" s="7">
        <v>20</v>
      </c>
      <c r="B24" s="10" t="s">
        <v>31</v>
      </c>
      <c r="C24" s="11">
        <v>46</v>
      </c>
      <c r="D24" s="12">
        <v>1</v>
      </c>
      <c r="E24" s="11">
        <v>48</v>
      </c>
      <c r="F24" s="12">
        <v>0</v>
      </c>
      <c r="G24" s="14">
        <f t="shared" si="2"/>
        <v>95</v>
      </c>
      <c r="H24" s="7">
        <f t="shared" si="3"/>
        <v>94</v>
      </c>
      <c r="I24" s="19"/>
    </row>
    <row r="25" spans="1:9" s="1" customFormat="1" ht="17.25" customHeight="1">
      <c r="A25" s="7">
        <v>21</v>
      </c>
      <c r="B25" s="10" t="s">
        <v>32</v>
      </c>
      <c r="C25" s="11">
        <v>1060</v>
      </c>
      <c r="D25" s="12">
        <v>0</v>
      </c>
      <c r="E25" s="11"/>
      <c r="F25" s="12"/>
      <c r="G25" s="14">
        <f t="shared" si="2"/>
        <v>1060</v>
      </c>
      <c r="H25" s="7">
        <f t="shared" si="3"/>
        <v>1060</v>
      </c>
      <c r="I25" s="19"/>
    </row>
    <row r="26" spans="1:9" s="1" customFormat="1" ht="17.25" customHeight="1">
      <c r="A26" s="7">
        <v>22</v>
      </c>
      <c r="B26" s="10" t="s">
        <v>33</v>
      </c>
      <c r="C26" s="11">
        <v>1884</v>
      </c>
      <c r="D26" s="12">
        <v>4</v>
      </c>
      <c r="E26" s="11"/>
      <c r="F26" s="12"/>
      <c r="G26" s="14">
        <f t="shared" si="2"/>
        <v>1888</v>
      </c>
      <c r="H26" s="7">
        <f t="shared" si="3"/>
        <v>1884</v>
      </c>
      <c r="I26" s="19"/>
    </row>
    <row r="27" spans="1:9" s="1" customFormat="1" ht="17.25" customHeight="1">
      <c r="A27" s="7">
        <v>23</v>
      </c>
      <c r="B27" s="10" t="s">
        <v>34</v>
      </c>
      <c r="C27" s="11">
        <v>1709</v>
      </c>
      <c r="D27" s="12">
        <v>0</v>
      </c>
      <c r="E27" s="11"/>
      <c r="F27" s="12"/>
      <c r="G27" s="14">
        <f t="shared" si="2"/>
        <v>1709</v>
      </c>
      <c r="H27" s="7">
        <f t="shared" si="3"/>
        <v>1709</v>
      </c>
      <c r="I27" s="19"/>
    </row>
    <row r="28" spans="1:9" s="1" customFormat="1" ht="17.25" customHeight="1">
      <c r="A28" s="7">
        <v>24</v>
      </c>
      <c r="B28" s="10" t="s">
        <v>35</v>
      </c>
      <c r="C28" s="11">
        <v>1422</v>
      </c>
      <c r="D28" s="12">
        <v>3</v>
      </c>
      <c r="E28" s="11"/>
      <c r="F28" s="12"/>
      <c r="G28" s="14">
        <f t="shared" si="2"/>
        <v>1425</v>
      </c>
      <c r="H28" s="7">
        <f t="shared" si="3"/>
        <v>1422</v>
      </c>
      <c r="I28" s="19"/>
    </row>
    <row r="29" spans="1:9" s="1" customFormat="1" ht="17.25" customHeight="1">
      <c r="A29" s="7">
        <v>25</v>
      </c>
      <c r="B29" s="10" t="s">
        <v>36</v>
      </c>
      <c r="C29" s="13">
        <v>168</v>
      </c>
      <c r="D29" s="12">
        <v>1</v>
      </c>
      <c r="E29" s="11">
        <v>10</v>
      </c>
      <c r="F29" s="12">
        <v>0</v>
      </c>
      <c r="G29" s="14">
        <f t="shared" si="2"/>
        <v>179</v>
      </c>
      <c r="H29" s="7">
        <f t="shared" si="3"/>
        <v>178</v>
      </c>
      <c r="I29" s="19"/>
    </row>
    <row r="30" spans="1:9" ht="28.5" customHeight="1">
      <c r="A30" s="7"/>
      <c r="B30" s="7" t="s">
        <v>37</v>
      </c>
      <c r="C30" s="14">
        <f>SUM(C5:C29)</f>
        <v>53067</v>
      </c>
      <c r="D30" s="7">
        <f>SUM(D5:D29)</f>
        <v>52</v>
      </c>
      <c r="E30" s="7">
        <f>SUM(E5:E29)</f>
        <v>14478</v>
      </c>
      <c r="F30" s="7">
        <f>SUM(F5:F29)</f>
        <v>19</v>
      </c>
      <c r="G30" s="14">
        <f t="shared" si="2"/>
        <v>67616</v>
      </c>
      <c r="H30" s="7">
        <f t="shared" si="3"/>
        <v>67545</v>
      </c>
      <c r="I30" s="21" t="s">
        <v>38</v>
      </c>
    </row>
  </sheetData>
  <sheetProtection/>
  <mergeCells count="10">
    <mergeCell ref="A1:I1"/>
    <mergeCell ref="C2:D2"/>
    <mergeCell ref="E2:F2"/>
    <mergeCell ref="A2:A4"/>
    <mergeCell ref="B2:B4"/>
    <mergeCell ref="D3:D4"/>
    <mergeCell ref="F3:F4"/>
    <mergeCell ref="G2:G4"/>
    <mergeCell ref="H2:H4"/>
    <mergeCell ref="I2:I4"/>
  </mergeCells>
  <printOptions/>
  <pageMargins left="0.275" right="0.11805555555555555" top="0.9840277777777777" bottom="1" header="0.5" footer="0.5"/>
  <pageSetup fitToHeight="1" fitToWidth="1"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admin1004</cp:lastModifiedBy>
  <cp:lastPrinted>2018-12-21T11:18:30Z</cp:lastPrinted>
  <dcterms:created xsi:type="dcterms:W3CDTF">1996-12-27T09:32:42Z</dcterms:created>
  <dcterms:modified xsi:type="dcterms:W3CDTF">2023-12-20T09:50:06Z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