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<sst xmlns="http://schemas.openxmlformats.org/spreadsheetml/2006/main" count="122" uniqueCount="76">
  <si>
    <t>项目支出绩效自评表</t>
  </si>
  <si>
    <t>项目名称</t>
  </si>
  <si>
    <t>金融风险管理工作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</si>
  <si>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</si>
  <si>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</si>
  <si>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</si>
  <si>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</si>
  <si>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</si>
  <si>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</si>
  <si>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</si>
  <si>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</si>
  <si>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</si>
  <si>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</si>
  <si>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</si>
  <si>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</si>
  <si>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</si>
  <si>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</si>
  <si>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</si>
  <si>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</si>
  <si>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</si>
  <si>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</si>
  <si>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</si>
  <si>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切实做好“控新增、限迁入，打违法”工作要求，协助辖内各街道6个街道共开展金融风险扫楼排查不少于12次，全面实现新设及迁入金融及类金融机构与市监的联合检查；对辖内P2P网贷机构实现“三降”目标，自行到我局信访群众得到妥善处理；非法集资案件配合相关部门开展处置工作，推动结案了事；通过互联网大数据摸清辖内风险企业数量，对各街道上报的风险机构出具相关报告并完成全覆盖的现场检查；对辖内私募基金完成摸查，出具相关报告；完成区一级金融风险排查培训1场，街道、派出所金融风险排查培训10场。</t>
  </si>
  <si>
    <t>2021年我区涉众金融领域情况总体平稳，未发生到市民中心上访，赴省进京上访事件，未发生大规模群体事件，未发生重大舆情。完成下发的13家私募投资基金的摸底排查任务，1家D类机构整治任务。坚持区金融工作局和区公安分局协调指导，整合街道、派出所和网格工作力量进行实地风险排查，全年共排查30座楼宇及工业园，共排查居住、办公场所3860次。排查清理风险广告线索3宗。重点排查11栋写字楼，排查企业2千余家。通过挤压、打击、巡查威慑等手段，出清涉众金融风险，净化营商环境。组织核心骨干开展金融风险排查培训1次。</t>
  </si>
  <si>
    <t>年度绩效指标</t>
  </si>
  <si>
    <t>一级指标</t>
  </si>
  <si>
    <t>二级指标</t>
  </si>
  <si>
    <t>三级指标</t>
  </si>
  <si>
    <t>年度指标值</t>
  </si>
  <si>
    <t>*实际完成值</t>
  </si>
  <si>
    <t>*分值</t>
  </si>
  <si>
    <t>*得分</t>
  </si>
  <si>
    <t>偏差原因分析及改进措施</t>
  </si>
  <si>
    <t>产出指标
（50分）</t>
  </si>
  <si>
    <t>数量指标</t>
  </si>
  <si>
    <t>金融风险现场排查次数</t>
  </si>
  <si>
    <t>12次</t>
  </si>
  <si>
    <t>13次</t>
  </si>
  <si>
    <t>P2P网贷平台处置数量</t>
  </si>
  <si>
    <t>2家</t>
  </si>
  <si>
    <t>非法集资案件债权债务系统登记数量</t>
  </si>
  <si>
    <t>1个</t>
  </si>
  <si>
    <t>0个</t>
  </si>
  <si>
    <t>偏差原因：因2021年无非法集资案件发生，故在债权债务登记系统平台上无案件登记。               改进措施：合理设置绩效目标，拟将该数量指标设置为非法集资案件系统应登尽登率。</t>
  </si>
  <si>
    <t>互联网大数据金融风险排查次数</t>
  </si>
  <si>
    <t>24次</t>
  </si>
  <si>
    <t>金融风险排查培训场次</t>
  </si>
  <si>
    <t>1次</t>
  </si>
  <si>
    <t>质量指标</t>
  </si>
  <si>
    <t>P2P网贷平台处置达标率</t>
  </si>
  <si>
    <t>100%</t>
  </si>
  <si>
    <t>合同要求达成率</t>
  </si>
  <si>
    <t>重点案件处置率</t>
  </si>
  <si>
    <t>互联网大数据金融风险排查整改率</t>
  </si>
  <si>
    <t>时效指标</t>
  </si>
  <si>
    <t>信访反馈及时率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</si>
  <si>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</si>
  <si>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</si>
  <si>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</si>
  <si>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</si>
  <si>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</si>
  <si>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</si>
  <si>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</si>
  <si>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</si>
  <si>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 xml:space="preserve">控好辖区金融风险，维护金融稳定  </t>
  </si>
  <si>
    <t>有效</t>
  </si>
  <si>
    <t>生态效益指标</t>
  </si>
  <si>
    <t>满意度指标</t>
  </si>
  <si>
    <t xml:space="preserve">群众满意度 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</si>
  <si>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</si>
  <si>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</si>
  <si>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</si>
  <si>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</si>
  <si>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经办人：</t>
  </si>
  <si>
    <t>科室负责人签字：</t>
  </si>
  <si>
    <t>分管领导签字：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</si>
</sst>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6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19" borderId="14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0" fillId="29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30" borderId="16" applyNumberFormat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30" borderId="15" applyNumberFormat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2" borderId="13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5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3" fillId="2" borderId="5" xfId="0" applyFont="true" applyFill="true" applyBorder="true" applyAlignment="true">
      <alignment horizontal="center"/>
    </xf>
    <xf numFmtId="0" fontId="3" fillId="2" borderId="2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3" fillId="2" borderId="3" xfId="0" applyFont="true" applyFill="true" applyBorder="true" applyAlignment="true">
      <alignment horizontal="center"/>
    </xf>
    <xf numFmtId="0" fontId="3" fillId="2" borderId="4" xfId="0" applyFont="true" applyFill="true" applyBorder="true" applyAlignment="true">
      <alignment horizontal="center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horizontal="right"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center" vertical="top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3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/>
    </xf>
    <xf numFmtId="0" fontId="3" fillId="0" borderId="2" xfId="0" applyFont="true" applyBorder="true" applyAlignment="true">
      <alignment horizontal="center"/>
    </xf>
    <xf numFmtId="0" fontId="3" fillId="0" borderId="2" xfId="0" applyFont="true" applyBorder="true" applyAlignment="true">
      <alignment horizontal="center" vertical="center"/>
    </xf>
    <xf numFmtId="0" fontId="0" fillId="0" borderId="0" xfId="0" applyAlignment="true">
      <alignment horizontal="right" vertical="top"/>
    </xf>
    <xf numFmtId="0" fontId="1" fillId="0" borderId="1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2" xfId="0" applyFont="true" applyFill="true" applyBorder="true" applyAlignment="true">
      <alignment horizont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wrapText="true"/>
    </xf>
    <xf numFmtId="0" fontId="0" fillId="0" borderId="0" xfId="0" applyAlignment="true">
      <alignment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5"/>
  <sheetViews>
    <sheetView tabSelected="1" view="pageBreakPreview" zoomScaleNormal="115" zoomScaleSheetLayoutView="100" workbookViewId="0">
      <selection activeCell="I18" sqref="I18"/>
    </sheetView>
  </sheetViews>
  <sheetFormatPr defaultColWidth="9" defaultRowHeight="13.5"/>
  <cols>
    <col min="2" max="2" width="12.625" customWidth="true"/>
    <col min="3" max="3" width="15.625" customWidth="true"/>
    <col min="4" max="4" width="38.575" customWidth="true"/>
    <col min="5" max="6" width="12.625" customWidth="true"/>
    <col min="7" max="7" width="9.375" customWidth="true"/>
    <col min="8" max="8" width="8.825" customWidth="true"/>
    <col min="9" max="9" width="42.9333333333333" style="1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49"/>
    </row>
    <row r="2" spans="1:9">
      <c r="A2" s="3" t="s">
        <v>1</v>
      </c>
      <c r="B2" s="4" t="s">
        <v>2</v>
      </c>
      <c r="C2" s="5"/>
      <c r="D2" s="5"/>
      <c r="E2" s="34"/>
      <c r="F2" s="3" t="s">
        <v>3</v>
      </c>
      <c r="G2" s="35">
        <v>2200000</v>
      </c>
      <c r="H2" s="35"/>
      <c r="I2" s="50"/>
    </row>
    <row r="3" spans="1:9">
      <c r="A3" s="3" t="s">
        <v>4</v>
      </c>
      <c r="B3" s="4" t="s">
        <v>5</v>
      </c>
      <c r="C3" s="5"/>
      <c r="D3" s="5"/>
      <c r="E3" s="34"/>
      <c r="F3" s="3" t="s">
        <v>6</v>
      </c>
      <c r="G3" s="36"/>
      <c r="H3" s="36"/>
      <c r="I3" s="51"/>
    </row>
    <row r="4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15" t="s">
        <v>13</v>
      </c>
    </row>
    <row r="5" spans="1:9">
      <c r="A5" s="9"/>
      <c r="B5" s="8" t="s">
        <v>14</v>
      </c>
      <c r="C5" s="8"/>
      <c r="D5" s="10">
        <v>2200000</v>
      </c>
      <c r="E5" s="10">
        <f>SUM(E6:E8)</f>
        <v>2200000</v>
      </c>
      <c r="F5" s="10">
        <f>SUM(F6:F8)</f>
        <v>2193554.8</v>
      </c>
      <c r="G5" s="37">
        <v>10</v>
      </c>
      <c r="H5" s="10">
        <f>IF(AND(E5=0,F5=0),1,IF(E5=0,0,ROUND(F5/E5,2)))</f>
        <v>1</v>
      </c>
      <c r="I5" s="50">
        <f>ROUND(H5*G5,2)</f>
        <v>10</v>
      </c>
    </row>
    <row r="6" spans="1:9">
      <c r="A6" s="9"/>
      <c r="B6" s="11" t="s">
        <v>15</v>
      </c>
      <c r="C6" s="12"/>
      <c r="D6" s="10">
        <v>2200000</v>
      </c>
      <c r="E6" s="38">
        <v>2200000</v>
      </c>
      <c r="F6" s="38">
        <v>2193554.8</v>
      </c>
      <c r="G6" s="37">
        <v>10</v>
      </c>
      <c r="H6" s="10">
        <f>IF(AND(E6=0,F6=0),1,IF(E6=0,0,ROUND(F6/E6,2)))</f>
        <v>1</v>
      </c>
      <c r="I6" s="50">
        <f>ROUND(H6*G6,2)</f>
        <v>10</v>
      </c>
    </row>
    <row r="7" spans="1:9">
      <c r="A7" s="9"/>
      <c r="B7" s="11" t="s">
        <v>16</v>
      </c>
      <c r="C7" s="12"/>
      <c r="D7" s="10">
        <v>0</v>
      </c>
      <c r="E7" s="38">
        <v>0</v>
      </c>
      <c r="F7" s="38">
        <v>0</v>
      </c>
      <c r="G7" s="39" t="s">
        <v>17</v>
      </c>
      <c r="H7" s="10">
        <v>0</v>
      </c>
      <c r="I7" s="52" t="s">
        <v>17</v>
      </c>
    </row>
    <row r="8" spans="1:9">
      <c r="A8" s="13"/>
      <c r="B8" s="14" t="s">
        <v>18</v>
      </c>
      <c r="C8" s="14"/>
      <c r="D8" s="10">
        <f>D5-D6-D7</f>
        <v>0</v>
      </c>
      <c r="E8" s="38">
        <v>0</v>
      </c>
      <c r="F8" s="38">
        <v>0</v>
      </c>
      <c r="G8" s="39" t="s">
        <v>17</v>
      </c>
      <c r="H8" s="10">
        <v>0</v>
      </c>
      <c r="I8" s="52" t="s">
        <v>17</v>
      </c>
    </row>
    <row r="9" spans="1:9">
      <c r="A9" s="15" t="s">
        <v>19</v>
      </c>
      <c r="B9" s="16" t="s">
        <v>20</v>
      </c>
      <c r="C9" s="17"/>
      <c r="D9" s="17"/>
      <c r="E9" s="40"/>
      <c r="F9" s="3" t="s">
        <v>21</v>
      </c>
      <c r="G9" s="3"/>
      <c r="H9" s="3"/>
      <c r="I9" s="53"/>
    </row>
    <row r="10" ht="138" customHeight="true" spans="1:9">
      <c r="A10" s="15"/>
      <c r="B10" s="18" t="s">
        <v>22</v>
      </c>
      <c r="C10" s="19"/>
      <c r="D10" s="19"/>
      <c r="E10" s="41"/>
      <c r="F10" s="42" t="s">
        <v>23</v>
      </c>
      <c r="G10" s="42"/>
      <c r="H10" s="42"/>
      <c r="I10" s="42"/>
    </row>
    <row r="11" ht="20.25" customHeight="true" spans="1:9">
      <c r="A11" s="15" t="s">
        <v>24</v>
      </c>
      <c r="B11" s="20" t="s">
        <v>25</v>
      </c>
      <c r="C11" s="20" t="s">
        <v>26</v>
      </c>
      <c r="D11" s="21" t="s">
        <v>27</v>
      </c>
      <c r="E11" s="21" t="s">
        <v>28</v>
      </c>
      <c r="F11" s="21" t="s">
        <v>29</v>
      </c>
      <c r="G11" s="21" t="s">
        <v>30</v>
      </c>
      <c r="H11" s="21" t="s">
        <v>31</v>
      </c>
      <c r="I11" s="54" t="s">
        <v>32</v>
      </c>
    </row>
    <row r="12" ht="19.5" customHeight="true" spans="1:9">
      <c r="A12" s="22"/>
      <c r="B12" s="23" t="s">
        <v>33</v>
      </c>
      <c r="C12" s="24" t="s">
        <v>34</v>
      </c>
      <c r="D12" s="24" t="s">
        <v>35</v>
      </c>
      <c r="E12" s="24" t="s">
        <v>36</v>
      </c>
      <c r="F12" s="43" t="s">
        <v>37</v>
      </c>
      <c r="G12" s="44">
        <v>5</v>
      </c>
      <c r="H12" s="44">
        <v>5</v>
      </c>
      <c r="I12" s="55"/>
    </row>
    <row r="13" ht="19.5" customHeight="true" spans="1:9">
      <c r="A13" s="22"/>
      <c r="B13" s="23" t="s">
        <v>33</v>
      </c>
      <c r="C13" s="24" t="s">
        <v>34</v>
      </c>
      <c r="D13" s="24" t="s">
        <v>38</v>
      </c>
      <c r="E13" s="24" t="s">
        <v>39</v>
      </c>
      <c r="F13" s="43" t="s">
        <v>39</v>
      </c>
      <c r="G13" s="44">
        <v>5</v>
      </c>
      <c r="H13" s="44">
        <v>5</v>
      </c>
      <c r="I13" s="55"/>
    </row>
    <row r="14" ht="59" customHeight="true" spans="1:9">
      <c r="A14" s="22"/>
      <c r="B14" s="23" t="s">
        <v>33</v>
      </c>
      <c r="C14" s="24" t="s">
        <v>34</v>
      </c>
      <c r="D14" s="24" t="s">
        <v>40</v>
      </c>
      <c r="E14" s="24" t="s">
        <v>41</v>
      </c>
      <c r="F14" s="43" t="s">
        <v>42</v>
      </c>
      <c r="G14" s="44">
        <v>2</v>
      </c>
      <c r="H14" s="44">
        <v>0</v>
      </c>
      <c r="I14" s="55" t="s">
        <v>43</v>
      </c>
    </row>
    <row r="15" ht="19.5" customHeight="true" spans="1:9">
      <c r="A15" s="22"/>
      <c r="B15" s="23" t="s">
        <v>33</v>
      </c>
      <c r="C15" s="24" t="s">
        <v>34</v>
      </c>
      <c r="D15" s="24" t="s">
        <v>44</v>
      </c>
      <c r="E15" s="24" t="s">
        <v>45</v>
      </c>
      <c r="F15" s="43" t="s">
        <v>45</v>
      </c>
      <c r="G15" s="44">
        <v>3</v>
      </c>
      <c r="H15" s="44">
        <v>3</v>
      </c>
      <c r="I15" s="55"/>
    </row>
    <row r="16" ht="19.5" customHeight="true" spans="1:9">
      <c r="A16" s="22"/>
      <c r="B16" s="23" t="s">
        <v>33</v>
      </c>
      <c r="C16" s="24" t="s">
        <v>34</v>
      </c>
      <c r="D16" s="24" t="s">
        <v>46</v>
      </c>
      <c r="E16" s="24" t="s">
        <v>47</v>
      </c>
      <c r="F16" s="43" t="s">
        <v>47</v>
      </c>
      <c r="G16" s="44">
        <v>5</v>
      </c>
      <c r="H16" s="44">
        <v>5</v>
      </c>
      <c r="I16" s="55"/>
    </row>
    <row r="17" ht="19.5" customHeight="true" spans="1:9">
      <c r="A17" s="22"/>
      <c r="B17" s="23" t="s">
        <v>33</v>
      </c>
      <c r="C17" s="24" t="s">
        <v>48</v>
      </c>
      <c r="D17" s="24" t="s">
        <v>49</v>
      </c>
      <c r="E17" s="24" t="s">
        <v>50</v>
      </c>
      <c r="F17" s="43" t="s">
        <v>50</v>
      </c>
      <c r="G17" s="44">
        <v>5</v>
      </c>
      <c r="H17" s="44">
        <v>5</v>
      </c>
      <c r="I17" s="55"/>
    </row>
    <row r="18" ht="19.5" customHeight="true" spans="1:9">
      <c r="A18" s="22"/>
      <c r="B18" s="23" t="s">
        <v>33</v>
      </c>
      <c r="C18" s="24" t="s">
        <v>48</v>
      </c>
      <c r="D18" s="24" t="s">
        <v>51</v>
      </c>
      <c r="E18" s="24" t="s">
        <v>50</v>
      </c>
      <c r="F18" s="43" t="s">
        <v>50</v>
      </c>
      <c r="G18" s="44">
        <v>5</v>
      </c>
      <c r="H18" s="44">
        <v>5</v>
      </c>
      <c r="I18" s="55"/>
    </row>
    <row r="19" ht="19.5" customHeight="true" spans="1:9">
      <c r="A19" s="22"/>
      <c r="B19" s="23" t="s">
        <v>33</v>
      </c>
      <c r="C19" s="24" t="s">
        <v>48</v>
      </c>
      <c r="D19" s="24" t="s">
        <v>52</v>
      </c>
      <c r="E19" s="24" t="s">
        <v>50</v>
      </c>
      <c r="F19" s="43" t="s">
        <v>50</v>
      </c>
      <c r="G19" s="44">
        <v>5</v>
      </c>
      <c r="H19" s="44">
        <v>5</v>
      </c>
      <c r="I19" s="55"/>
    </row>
    <row r="20" ht="19.5" customHeight="true" spans="1:9">
      <c r="A20" s="22"/>
      <c r="B20" s="23" t="s">
        <v>33</v>
      </c>
      <c r="C20" s="24" t="s">
        <v>48</v>
      </c>
      <c r="D20" s="24" t="s">
        <v>53</v>
      </c>
      <c r="E20" s="24" t="s">
        <v>50</v>
      </c>
      <c r="F20" s="43" t="s">
        <v>50</v>
      </c>
      <c r="G20" s="44">
        <v>5</v>
      </c>
      <c r="H20" s="44">
        <v>5</v>
      </c>
      <c r="I20" s="55"/>
    </row>
    <row r="21" ht="19.5" customHeight="true" spans="1:9">
      <c r="A21" s="22"/>
      <c r="B21" s="23" t="s">
        <v>33</v>
      </c>
      <c r="C21" s="24" t="s">
        <v>54</v>
      </c>
      <c r="D21" s="24" t="s">
        <v>55</v>
      </c>
      <c r="E21" s="24" t="s">
        <v>50</v>
      </c>
      <c r="F21" s="43" t="s">
        <v>50</v>
      </c>
      <c r="G21" s="44">
        <v>5</v>
      </c>
      <c r="H21" s="44">
        <v>5</v>
      </c>
      <c r="I21" s="55"/>
    </row>
    <row r="22" ht="19.5" customHeight="true" spans="1:9">
      <c r="A22" s="22"/>
      <c r="B22" s="23" t="s">
        <v>33</v>
      </c>
      <c r="C22" s="24" t="s">
        <v>56</v>
      </c>
      <c r="D22" s="24" t="s">
        <v>57</v>
      </c>
      <c r="E22" s="24" t="s">
        <v>58</v>
      </c>
      <c r="F22" s="43" t="s">
        <v>50</v>
      </c>
      <c r="G22" s="44">
        <v>5</v>
      </c>
      <c r="H22" s="44">
        <v>5</v>
      </c>
      <c r="I22" s="55"/>
    </row>
    <row r="23" ht="19.5" customHeight="true" spans="1:9">
      <c r="A23" s="22"/>
      <c r="B23" s="23" t="s">
        <v>59</v>
      </c>
      <c r="C23" s="24" t="s">
        <v>60</v>
      </c>
      <c r="D23" s="24" t="s">
        <v>61</v>
      </c>
      <c r="E23" s="24" t="s">
        <v>61</v>
      </c>
      <c r="F23" s="43" t="s">
        <v>61</v>
      </c>
      <c r="G23" s="44" t="s">
        <v>62</v>
      </c>
      <c r="H23" s="44" t="s">
        <v>62</v>
      </c>
      <c r="I23" s="55"/>
    </row>
    <row r="24" ht="19.5" customHeight="true" spans="1:9">
      <c r="A24" s="22"/>
      <c r="B24" s="23" t="s">
        <v>59</v>
      </c>
      <c r="C24" s="24" t="s">
        <v>63</v>
      </c>
      <c r="D24" s="24" t="s">
        <v>64</v>
      </c>
      <c r="E24" s="24" t="s">
        <v>65</v>
      </c>
      <c r="F24" s="43" t="s">
        <v>65</v>
      </c>
      <c r="G24" s="44">
        <v>30</v>
      </c>
      <c r="H24" s="44">
        <v>30</v>
      </c>
      <c r="I24" s="55"/>
    </row>
    <row r="25" ht="19.5" customHeight="true" spans="1:9">
      <c r="A25" s="22"/>
      <c r="B25" s="23" t="s">
        <v>59</v>
      </c>
      <c r="C25" s="24" t="s">
        <v>66</v>
      </c>
      <c r="D25" s="24" t="s">
        <v>61</v>
      </c>
      <c r="E25" s="24" t="s">
        <v>61</v>
      </c>
      <c r="F25" s="43" t="s">
        <v>61</v>
      </c>
      <c r="G25" s="44" t="s">
        <v>62</v>
      </c>
      <c r="H25" s="44" t="s">
        <v>62</v>
      </c>
      <c r="I25" s="55"/>
    </row>
    <row r="26" ht="19.5" customHeight="true" spans="1:9">
      <c r="A26" s="22"/>
      <c r="B26" s="23" t="s">
        <v>59</v>
      </c>
      <c r="C26" s="24" t="s">
        <v>67</v>
      </c>
      <c r="D26" s="24" t="s">
        <v>68</v>
      </c>
      <c r="E26" s="24" t="s">
        <v>69</v>
      </c>
      <c r="F26" s="43" t="s">
        <v>70</v>
      </c>
      <c r="G26" s="44">
        <v>10</v>
      </c>
      <c r="H26" s="44">
        <v>10</v>
      </c>
      <c r="I26" s="55"/>
    </row>
    <row r="27" ht="16.5" customHeight="true" spans="1:9">
      <c r="A27" s="25"/>
      <c r="B27" s="26" t="s">
        <v>71</v>
      </c>
      <c r="C27" s="27"/>
      <c r="D27" s="27"/>
      <c r="E27" s="27"/>
      <c r="F27" s="45"/>
      <c r="G27" s="46">
        <f ca="1">G5+SUM(INDIRECT("G12:G"&amp;ROW()-1))</f>
        <v>100</v>
      </c>
      <c r="H27" s="47">
        <f ca="1">I5+SUM(INDIRECT("H12:H"&amp;ROW()-1))</f>
        <v>98</v>
      </c>
      <c r="I27" s="56" t="s">
        <v>17</v>
      </c>
    </row>
    <row r="28" ht="14.25" customHeight="true" spans="1:9">
      <c r="A28" s="28" t="s">
        <v>72</v>
      </c>
      <c r="B28" s="28"/>
      <c r="C28" s="28"/>
      <c r="D28" s="28"/>
      <c r="E28" s="28"/>
      <c r="F28" s="28"/>
      <c r="G28" s="28"/>
      <c r="H28" s="28"/>
      <c r="I28" s="28"/>
    </row>
    <row r="29" ht="14.25" customHeight="true" spans="1:9">
      <c r="A29" s="29"/>
      <c r="B29" s="29"/>
      <c r="C29" s="29"/>
      <c r="D29" s="29"/>
      <c r="E29" s="29"/>
      <c r="F29" s="29"/>
      <c r="G29" s="29"/>
      <c r="H29" s="29"/>
      <c r="I29" s="29"/>
    </row>
    <row r="30" ht="14.25" customHeight="true" spans="1:9">
      <c r="A30" s="29"/>
      <c r="B30" s="29"/>
      <c r="C30" s="29"/>
      <c r="D30" s="29"/>
      <c r="E30" s="29"/>
      <c r="F30" s="29"/>
      <c r="G30" s="29"/>
      <c r="H30" s="29"/>
      <c r="I30" s="29"/>
    </row>
    <row r="31" ht="14.25" customHeight="true" spans="1:9">
      <c r="A31" s="29"/>
      <c r="B31" s="29"/>
      <c r="C31" s="29"/>
      <c r="D31" s="29"/>
      <c r="E31" s="29"/>
      <c r="F31" s="29"/>
      <c r="G31" s="29"/>
      <c r="H31" s="29"/>
      <c r="I31" s="29"/>
    </row>
    <row r="32" ht="28" customHeight="true" spans="1:9">
      <c r="A32" s="29"/>
      <c r="B32" s="29"/>
      <c r="C32" s="29"/>
      <c r="D32" s="29"/>
      <c r="E32" s="29"/>
      <c r="F32" s="29"/>
      <c r="G32" s="29"/>
      <c r="H32" s="29"/>
      <c r="I32" s="29"/>
    </row>
    <row r="33" ht="26" customHeight="true" spans="1:9">
      <c r="A33" s="30" t="s">
        <v>73</v>
      </c>
      <c r="B33" s="31"/>
      <c r="C33" s="31"/>
      <c r="D33" s="32" t="s">
        <v>74</v>
      </c>
      <c r="E33" s="32"/>
      <c r="F33" s="48" t="s">
        <v>75</v>
      </c>
      <c r="G33" s="48"/>
      <c r="H33" s="48"/>
      <c r="I33" s="57"/>
    </row>
    <row r="34" ht="14.25" customHeight="true" spans="2:9">
      <c r="B34" s="33"/>
      <c r="C34" s="33"/>
      <c r="D34" s="33"/>
      <c r="E34" s="33"/>
      <c r="F34" s="33"/>
      <c r="G34" s="33"/>
      <c r="H34" s="33"/>
      <c r="I34" s="57"/>
    </row>
    <row r="35" ht="14.25" customHeight="true" spans="2:9">
      <c r="B35" s="33"/>
      <c r="C35" s="33"/>
      <c r="D35" s="33"/>
      <c r="E35" s="33"/>
      <c r="F35" s="33"/>
      <c r="G35" s="33"/>
      <c r="H35" s="33"/>
      <c r="I35" s="57"/>
    </row>
  </sheetData>
  <mergeCells count="26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7:F27"/>
    <mergeCell ref="B33:C33"/>
    <mergeCell ref="D33:E33"/>
    <mergeCell ref="F33:H33"/>
    <mergeCell ref="A4:A8"/>
    <mergeCell ref="A9:A10"/>
    <mergeCell ref="A11:A26"/>
    <mergeCell ref="B12:B22"/>
    <mergeCell ref="B23:B26"/>
    <mergeCell ref="C12:C16"/>
    <mergeCell ref="C17:C20"/>
    <mergeCell ref="A28:I32"/>
  </mergeCells>
  <pageMargins left="0.826388888888889" right="0.700694444444445" top="0.472222222222222" bottom="0.944444444444444" header="0.275" footer="0.747916666666667"/>
  <pageSetup paperSize="9" scale="65" fitToWidth="0" orientation="landscape" horizontalDpi="600"/>
  <headerFooter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2015-06-07T18:19:00Z</dcterms:created>
  <dcterms:modified xsi:type="dcterms:W3CDTF">2022-08-16T17:01:56Z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