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12075"/>
  </bookViews>
  <sheets>
    <sheet name="Sheet1" sheetId="1" r:id="rId1"/>
  </sheets>
  <definedNames>
    <definedName name="_xlnm.Print_Area" localSheetId="0">Sheet1!$A$1:$I$28</definedName>
  </definedNames>
  <calcPr calcId="144525"/>
</workbook>
</file>

<file path=xl/sharedStrings.xml><?xml version="1.0" encoding="utf-8"?>
<sst xmlns="http://schemas.openxmlformats.org/spreadsheetml/2006/main" count="89" uniqueCount="66">
  <si>
    <t>项目支出绩效自评表</t>
  </si>
  <si>
    <t>项目名称</t>
  </si>
  <si>
    <t>产业转型升级工作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</si>
  <si>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</si>
  <si>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</si>
  <si>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</si>
  <si>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</si>
  <si>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</si>
  <si>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</si>
  <si>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</si>
  <si>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</si>
  <si>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</si>
  <si>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</si>
  <si>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</si>
  <si>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</si>
  <si>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</si>
  <si>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</si>
  <si>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</si>
  <si>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</si>
  <si>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</si>
  <si>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</si>
  <si>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</si>
  <si>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产业品牌培育发展专项经费：开展品牌周龙华区特色系列活动。2.完成产业链对接活动3.开展龙华区关于推进人工智能、新型显示、智能制造装备三大国家级产业集群建设对策研究4.开展产业链协同高质量发展研究</t>
  </si>
  <si>
    <t>1.完成品牌周龙华区特色系列活动1次。2.开展挖掘培育“隐形冠军”企业服务项目、产业经济动态综合服务，组织开展了多场政策宣讲会，实地调研企业近500家，组织开展了2场龙华区“专精特新”企业培育与创新高质量发展专题活动，吸引了辖区800多家企业线上参与，2021年新增国家专精特新“小巨人”10家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</si>
  <si>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</si>
  <si>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</si>
  <si>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</si>
  <si>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</si>
  <si>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</si>
  <si>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</si>
  <si>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</si>
  <si>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</si>
  <si>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</si>
  <si>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</si>
  <si>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</si>
  <si>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课题成果数量</t>
  </si>
  <si>
    <t>1个</t>
  </si>
  <si>
    <t>0个</t>
  </si>
  <si>
    <t>偏差原因：原产业科计划开展的龙华区打造数字经济先行区路径研究，因我局成立数字经济发展促进中心，数字经济发展相关工作由中心统筹开展，所以该课题研究没单独开展。                         改进措施：以后制定绩效目标时，充分考虑项目开展的必要性，合理设定绩效目标</t>
  </si>
  <si>
    <t>品牌周龙华区特色系列活动场次</t>
  </si>
  <si>
    <t>1次</t>
  </si>
  <si>
    <t>质量指标</t>
  </si>
  <si>
    <t>课题成果验收合格率</t>
  </si>
  <si>
    <t>100%</t>
  </si>
  <si>
    <t>/</t>
  </si>
  <si>
    <t>偏差原因：龙华区打造数字经济先行区路径研究课题未开展，故无课题成果验收。                  改进措施：该指标变更为挖掘培育“隐形冠军”项目，验收合格率为100%。以后设置绩效目标时，充分考虑项目开展的必要性，合理设定绩效目标</t>
  </si>
  <si>
    <t>时效指标</t>
  </si>
  <si>
    <t>工作及时完成率</t>
  </si>
  <si>
    <t>成本指标</t>
  </si>
  <si>
    <t>成本控制率</t>
  </si>
  <si>
    <t>≤100%</t>
  </si>
  <si>
    <t>96%</t>
  </si>
  <si>
    <t>效益指标
（40分）</t>
  </si>
  <si>
    <t>经济效益指标</t>
  </si>
  <si>
    <t>不适用</t>
  </si>
  <si>
    <t>社会效益指标</t>
  </si>
  <si>
    <t>有效引导重点行业、企业转型升级</t>
  </si>
  <si>
    <t>有效</t>
  </si>
  <si>
    <t>生态效益指标</t>
  </si>
  <si>
    <t>满意度指标</t>
  </si>
  <si>
    <t>服务委托方满意度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</si>
  <si>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</si>
  <si>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</si>
  <si>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</si>
  <si>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科室负责人：</t>
  </si>
  <si>
    <t>分管领导：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</si>
</sst>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2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7" borderId="15" applyNumberFormat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20" fillId="26" borderId="1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9" borderId="12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9" borderId="16" applyNumberFormat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7" borderId="11" applyNumberFormat="false" applyFon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horizontal="left" vertical="top" wrapText="true"/>
    </xf>
    <xf numFmtId="0" fontId="4" fillId="0" borderId="0" xfId="0" applyFont="true"/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4" fillId="0" borderId="0" xfId="0" applyFont="true" applyAlignment="true">
      <alignment vertical="top"/>
    </xf>
    <xf numFmtId="49" fontId="2" fillId="0" borderId="2" xfId="0" applyNumberFormat="true" applyFont="true" applyFill="true" applyBorder="true" applyAlignment="true">
      <alignment horizontal="left" vertical="top" wrapText="true"/>
    </xf>
    <xf numFmtId="49" fontId="3" fillId="0" borderId="2" xfId="0" applyNumberFormat="true" applyFont="true" applyFill="true" applyBorder="true" applyAlignment="true">
      <alignment horizontal="left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115" zoomScaleNormal="115" topLeftCell="B1" workbookViewId="0">
      <selection activeCell="F10" sqref="$A1:$XFD1048576"/>
    </sheetView>
  </sheetViews>
  <sheetFormatPr defaultColWidth="9" defaultRowHeight="16.5"/>
  <cols>
    <col min="2" max="2" width="12.6285714285714" customWidth="true"/>
    <col min="3" max="3" width="13.5047619047619" customWidth="true"/>
    <col min="4" max="4" width="15.3142857142857" style="1" customWidth="true"/>
    <col min="5" max="5" width="12.5238095238095" customWidth="true"/>
    <col min="6" max="6" width="11.3047619047619" customWidth="true"/>
    <col min="7" max="7" width="5.24761904761905" customWidth="true"/>
    <col min="8" max="8" width="8.37142857142857" customWidth="true"/>
    <col min="9" max="9" width="35" customWidth="true"/>
  </cols>
  <sheetData>
    <row r="1" ht="19" customHeight="true" spans="1:9">
      <c r="A1" s="2" t="s">
        <v>0</v>
      </c>
      <c r="B1" s="2"/>
      <c r="C1" s="2"/>
      <c r="D1" s="3"/>
      <c r="E1" s="2"/>
      <c r="F1" s="2"/>
      <c r="G1" s="2"/>
      <c r="H1" s="2"/>
      <c r="I1" s="2"/>
    </row>
    <row r="2" ht="12" customHeight="true" spans="1:9">
      <c r="A2" s="4" t="s">
        <v>1</v>
      </c>
      <c r="B2" s="5" t="s">
        <v>2</v>
      </c>
      <c r="C2" s="6"/>
      <c r="D2" s="7"/>
      <c r="E2" s="35"/>
      <c r="F2" s="4" t="s">
        <v>3</v>
      </c>
      <c r="G2" s="36">
        <v>221015</v>
      </c>
      <c r="H2" s="36"/>
      <c r="I2" s="36"/>
    </row>
    <row r="3" ht="12" customHeight="true" spans="1:9">
      <c r="A3" s="4" t="s">
        <v>4</v>
      </c>
      <c r="B3" s="5" t="s">
        <v>5</v>
      </c>
      <c r="C3" s="6"/>
      <c r="D3" s="7"/>
      <c r="E3" s="35"/>
      <c r="F3" s="4" t="s">
        <v>6</v>
      </c>
      <c r="G3" s="37"/>
      <c r="H3" s="37"/>
      <c r="I3" s="37"/>
    </row>
    <row r="4" ht="12" customHeight="true" spans="1:9">
      <c r="A4" s="8" t="s">
        <v>7</v>
      </c>
      <c r="B4" s="9"/>
      <c r="C4" s="9"/>
      <c r="D4" s="10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ht="12" customHeight="true" spans="1:9">
      <c r="A5" s="11"/>
      <c r="B5" s="12" t="s">
        <v>14</v>
      </c>
      <c r="C5" s="12"/>
      <c r="D5" s="13">
        <v>1110000</v>
      </c>
      <c r="E5" s="38">
        <f>SUM(E6:E8)</f>
        <v>221015</v>
      </c>
      <c r="F5" s="38">
        <f>SUM(F6:F8)</f>
        <v>213264</v>
      </c>
      <c r="G5" s="39">
        <v>10</v>
      </c>
      <c r="H5" s="38">
        <f>IF(AND(E5=0,F5=0),1,IF(E5=0,0,ROUND(F5/E5,2)))</f>
        <v>0.96</v>
      </c>
      <c r="I5" s="36">
        <f>ROUND(H5*G5,2)</f>
        <v>9.6</v>
      </c>
    </row>
    <row r="6" ht="12" customHeight="true" spans="1:9">
      <c r="A6" s="11"/>
      <c r="B6" s="14" t="s">
        <v>15</v>
      </c>
      <c r="C6" s="15"/>
      <c r="D6" s="13">
        <v>1110000</v>
      </c>
      <c r="E6" s="40">
        <v>221015</v>
      </c>
      <c r="F6" s="40">
        <v>213264</v>
      </c>
      <c r="G6" s="39">
        <v>10</v>
      </c>
      <c r="H6" s="38">
        <f>IF(AND(E6=0,F6=0),1,IF(E6=0,0,ROUND(F6/E6,2)))</f>
        <v>0.96</v>
      </c>
      <c r="I6" s="36">
        <f>ROUND(H6*G6,2)</f>
        <v>9.6</v>
      </c>
    </row>
    <row r="7" ht="12" customHeight="true" spans="1:9">
      <c r="A7" s="11"/>
      <c r="B7" s="14" t="s">
        <v>16</v>
      </c>
      <c r="C7" s="15"/>
      <c r="D7" s="13">
        <v>0</v>
      </c>
      <c r="E7" s="40">
        <v>0</v>
      </c>
      <c r="F7" s="40">
        <v>0</v>
      </c>
      <c r="G7" s="41" t="s">
        <v>17</v>
      </c>
      <c r="H7" s="13">
        <v>0</v>
      </c>
      <c r="I7" s="41" t="s">
        <v>17</v>
      </c>
    </row>
    <row r="8" ht="12" customHeight="true" spans="1:9">
      <c r="A8" s="16"/>
      <c r="B8" s="17" t="s">
        <v>18</v>
      </c>
      <c r="C8" s="17"/>
      <c r="D8" s="13">
        <f>D5-D6-D7</f>
        <v>0</v>
      </c>
      <c r="E8" s="40">
        <v>0</v>
      </c>
      <c r="F8" s="40">
        <v>0</v>
      </c>
      <c r="G8" s="41" t="s">
        <v>17</v>
      </c>
      <c r="H8" s="13">
        <v>0</v>
      </c>
      <c r="I8" s="41" t="s">
        <v>17</v>
      </c>
    </row>
    <row r="9" spans="1:9">
      <c r="A9" s="10" t="s">
        <v>19</v>
      </c>
      <c r="B9" s="18" t="s">
        <v>20</v>
      </c>
      <c r="C9" s="19"/>
      <c r="D9" s="20"/>
      <c r="E9" s="42"/>
      <c r="F9" s="4" t="s">
        <v>21</v>
      </c>
      <c r="G9" s="4"/>
      <c r="H9" s="4"/>
      <c r="I9" s="4"/>
    </row>
    <row r="10" ht="69" customHeight="true" spans="1:9">
      <c r="A10" s="10"/>
      <c r="B10" s="21" t="s">
        <v>22</v>
      </c>
      <c r="C10" s="22"/>
      <c r="D10" s="22"/>
      <c r="E10" s="43"/>
      <c r="F10" s="44" t="s">
        <v>23</v>
      </c>
      <c r="G10" s="44"/>
      <c r="H10" s="44"/>
      <c r="I10" s="44"/>
    </row>
    <row r="11" ht="16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ht="108" customHeight="true" spans="1:9">
      <c r="A12" s="24"/>
      <c r="B12" s="25" t="s">
        <v>33</v>
      </c>
      <c r="C12" s="26" t="s">
        <v>34</v>
      </c>
      <c r="D12" s="27" t="s">
        <v>35</v>
      </c>
      <c r="E12" s="45" t="s">
        <v>36</v>
      </c>
      <c r="F12" s="46" t="s">
        <v>37</v>
      </c>
      <c r="G12" s="47">
        <v>5</v>
      </c>
      <c r="H12" s="47">
        <v>0</v>
      </c>
      <c r="I12" s="49" t="s">
        <v>38</v>
      </c>
    </row>
    <row r="13" ht="43" customHeight="true" spans="1:9">
      <c r="A13" s="24"/>
      <c r="B13" s="25" t="s">
        <v>33</v>
      </c>
      <c r="C13" s="26" t="s">
        <v>34</v>
      </c>
      <c r="D13" s="27" t="s">
        <v>39</v>
      </c>
      <c r="E13" s="45" t="s">
        <v>40</v>
      </c>
      <c r="F13" s="46" t="s">
        <v>40</v>
      </c>
      <c r="G13" s="47">
        <v>10</v>
      </c>
      <c r="H13" s="47">
        <v>10</v>
      </c>
      <c r="I13" s="46"/>
    </row>
    <row r="14" ht="91" customHeight="true" spans="1:9">
      <c r="A14" s="24"/>
      <c r="B14" s="25" t="s">
        <v>33</v>
      </c>
      <c r="C14" s="26" t="s">
        <v>41</v>
      </c>
      <c r="D14" s="27" t="s">
        <v>42</v>
      </c>
      <c r="E14" s="45" t="s">
        <v>43</v>
      </c>
      <c r="F14" s="45" t="s">
        <v>44</v>
      </c>
      <c r="G14" s="47">
        <v>4</v>
      </c>
      <c r="H14" s="47">
        <v>0</v>
      </c>
      <c r="I14" s="50" t="s">
        <v>45</v>
      </c>
    </row>
    <row r="15" ht="27" customHeight="true" spans="1:9">
      <c r="A15" s="24"/>
      <c r="B15" s="25" t="s">
        <v>33</v>
      </c>
      <c r="C15" s="26" t="s">
        <v>46</v>
      </c>
      <c r="D15" s="27" t="s">
        <v>47</v>
      </c>
      <c r="E15" s="45" t="s">
        <v>43</v>
      </c>
      <c r="F15" s="46" t="s">
        <v>43</v>
      </c>
      <c r="G15" s="47">
        <v>16</v>
      </c>
      <c r="H15" s="47">
        <v>16</v>
      </c>
      <c r="I15" s="46"/>
    </row>
    <row r="16" ht="27" customHeight="true" spans="1:9">
      <c r="A16" s="24"/>
      <c r="B16" s="25" t="s">
        <v>33</v>
      </c>
      <c r="C16" s="26" t="s">
        <v>48</v>
      </c>
      <c r="D16" s="27" t="s">
        <v>49</v>
      </c>
      <c r="E16" s="45" t="s">
        <v>50</v>
      </c>
      <c r="F16" s="46" t="s">
        <v>51</v>
      </c>
      <c r="G16" s="47">
        <v>15</v>
      </c>
      <c r="H16" s="47">
        <v>15</v>
      </c>
      <c r="I16" s="46"/>
    </row>
    <row r="17" ht="27" customHeight="true" spans="1:9">
      <c r="A17" s="24"/>
      <c r="B17" s="25" t="s">
        <v>52</v>
      </c>
      <c r="C17" s="26" t="s">
        <v>53</v>
      </c>
      <c r="D17" s="27" t="s">
        <v>54</v>
      </c>
      <c r="E17" s="45" t="s">
        <v>54</v>
      </c>
      <c r="F17" s="45"/>
      <c r="G17" s="47"/>
      <c r="H17" s="47"/>
      <c r="I17" s="46"/>
    </row>
    <row r="18" ht="27" customHeight="true" spans="1:9">
      <c r="A18" s="24"/>
      <c r="B18" s="25" t="s">
        <v>52</v>
      </c>
      <c r="C18" s="26" t="s">
        <v>55</v>
      </c>
      <c r="D18" s="27" t="s">
        <v>56</v>
      </c>
      <c r="E18" s="45" t="s">
        <v>57</v>
      </c>
      <c r="F18" s="45" t="s">
        <v>57</v>
      </c>
      <c r="G18" s="47">
        <v>30</v>
      </c>
      <c r="H18" s="47">
        <v>30</v>
      </c>
      <c r="I18" s="46"/>
    </row>
    <row r="19" ht="27" customHeight="true" spans="1:9">
      <c r="A19" s="24"/>
      <c r="B19" s="25" t="s">
        <v>52</v>
      </c>
      <c r="C19" s="26" t="s">
        <v>58</v>
      </c>
      <c r="D19" s="27" t="s">
        <v>54</v>
      </c>
      <c r="E19" s="45" t="s">
        <v>54</v>
      </c>
      <c r="F19" s="45" t="s">
        <v>44</v>
      </c>
      <c r="G19" s="47" t="s">
        <v>44</v>
      </c>
      <c r="H19" s="47" t="s">
        <v>44</v>
      </c>
      <c r="I19" s="46"/>
    </row>
    <row r="20" ht="27" customHeight="true" spans="1:9">
      <c r="A20" s="24"/>
      <c r="B20" s="25" t="s">
        <v>52</v>
      </c>
      <c r="C20" s="26" t="s">
        <v>59</v>
      </c>
      <c r="D20" s="27" t="s">
        <v>60</v>
      </c>
      <c r="E20" s="45" t="s">
        <v>61</v>
      </c>
      <c r="F20" s="45" t="s">
        <v>61</v>
      </c>
      <c r="G20" s="47">
        <v>10</v>
      </c>
      <c r="H20" s="47">
        <v>10</v>
      </c>
      <c r="I20" s="46"/>
    </row>
    <row r="21" ht="27" customHeight="true" spans="1:9">
      <c r="A21" s="28"/>
      <c r="B21" s="18" t="s">
        <v>62</v>
      </c>
      <c r="C21" s="19"/>
      <c r="D21" s="20"/>
      <c r="E21" s="19"/>
      <c r="F21" s="42"/>
      <c r="G21" s="37">
        <f ca="1">G5+SUM(INDIRECT("G12:G"&amp;ROW()-1))</f>
        <v>100</v>
      </c>
      <c r="H21" s="37">
        <f ca="1">I5+SUM(INDIRECT("H12:H"&amp;ROW()-1))</f>
        <v>90.6</v>
      </c>
      <c r="I21" s="41" t="s">
        <v>17</v>
      </c>
    </row>
    <row r="22" ht="8" customHeight="true" spans="1:9">
      <c r="A22" s="29" t="s">
        <v>63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7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6" customHeight="true" spans="1:9">
      <c r="A27" s="31"/>
      <c r="B27" s="31"/>
      <c r="C27" s="31"/>
      <c r="D27" s="31"/>
      <c r="E27" s="31"/>
      <c r="F27" s="31"/>
      <c r="G27" s="31"/>
      <c r="H27" s="31"/>
      <c r="I27" s="31"/>
    </row>
    <row r="28" ht="15" customHeight="true" spans="1:9">
      <c r="A28" s="32"/>
      <c r="B28" s="33"/>
      <c r="C28" s="33" t="s">
        <v>64</v>
      </c>
      <c r="D28" s="34"/>
      <c r="E28" s="48"/>
      <c r="F28" s="33" t="s">
        <v>65</v>
      </c>
      <c r="G28" s="33"/>
      <c r="H28" s="33"/>
      <c r="I28" s="33"/>
    </row>
    <row r="29" ht="14.25" customHeight="true" spans="2:9">
      <c r="B29" s="33"/>
      <c r="C29" s="33"/>
      <c r="D29" s="34"/>
      <c r="E29" s="33"/>
      <c r="F29" s="33"/>
      <c r="G29" s="33"/>
      <c r="H29" s="33"/>
      <c r="I29" s="33"/>
    </row>
    <row r="30" ht="14.25" customHeight="true" spans="2:9">
      <c r="B30" s="33"/>
      <c r="C30" s="33"/>
      <c r="D30" s="34"/>
      <c r="E30" s="33"/>
      <c r="F30" s="33"/>
      <c r="G30" s="33"/>
      <c r="H30" s="33"/>
      <c r="I30" s="33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ageMargins left="0.7" right="0.7" top="0.314583333333333" bottom="0.275" header="0.3" footer="0.275"/>
  <pageSetup paperSize="9" orientation="landscape"/>
  <headerFooter/>
  <rowBreaks count="2" manualBreakCount="2">
    <brk id="28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2015-06-12T02:19:00Z</dcterms:created>
  <dcterms:modified xsi:type="dcterms:W3CDTF">2023-11-14T11:56:36Z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