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<sst xmlns="http://schemas.openxmlformats.org/spreadsheetml/2006/main" count="83" uniqueCount="59">
  <si>
    <t>项目支出绩效自评表</t>
  </si>
  <si>
    <t>项目名称</t>
  </si>
  <si>
    <t>服务企业管理事务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</si>
  <si>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</si>
  <si>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</si>
  <si>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</si>
  <si>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</si>
  <si>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</si>
  <si>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</si>
  <si>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</si>
  <si>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</si>
  <si>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</si>
  <si>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</si>
  <si>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</si>
  <si>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</si>
  <si>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</si>
  <si>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</si>
  <si>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</si>
  <si>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</si>
  <si>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</si>
  <si>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</si>
  <si>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</si>
  <si>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实施本项目，开展政策宣讲活动不少于13场，企业服务专员培训活动至少1场，保证宣讲活动参与率达到80%、培训活动参与率达100%，有效构建企业服务体系，优化辖区营商环境，使得企业满意度达到90%及以上。</t>
  </si>
  <si>
    <t>2021年完成6场政策宣讲活动，参与率100%，有效优化龙华区营商环境，提高企业满意度。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</si>
  <si>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</si>
  <si>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</si>
  <si>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</si>
  <si>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</si>
  <si>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</si>
  <si>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</si>
  <si>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</si>
  <si>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</si>
  <si>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</si>
  <si>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</si>
  <si>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</si>
  <si>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政策宣讲活动次数</t>
  </si>
  <si>
    <t>6场</t>
  </si>
  <si>
    <t>质量指标</t>
  </si>
  <si>
    <t>政策宣讲活动参与率</t>
  </si>
  <si>
    <t>100%</t>
  </si>
  <si>
    <t>时效指标</t>
  </si>
  <si>
    <t>政策宣讲活动开展时间</t>
  </si>
  <si>
    <t>2021年1-7月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</si>
  <si>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</si>
  <si>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</si>
  <si>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</si>
  <si>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</si>
  <si>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</si>
  <si>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</si>
  <si>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</si>
  <si>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构建企业服务体系，优化辖区营商环境</t>
  </si>
  <si>
    <t>有效</t>
  </si>
  <si>
    <t>生态效益指标</t>
  </si>
  <si>
    <t>满意度指标</t>
  </si>
  <si>
    <t>企业满意度</t>
  </si>
  <si>
    <t>≥90%</t>
  </si>
  <si>
    <t>90%</t>
  </si>
  <si>
    <t>总分</t>
  </si>
  <si>
    <r>
      <t xml:space="preserve"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
</t>
    </r>
    <r>
      <rPr>
        <b/>
        <sz val="11"/>
        <color rgb="FFFF0000"/>
        <rFont val="等线"/>
        <charset val="134"/>
        <scheme val="minor"/>
      </rPr>
      <t>5.2021年8月划转给企服中心14.20万元，绩效目标值由企服中心提供。</t>
    </r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</si>
</sst>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  <font>
      <b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6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28" borderId="15" applyNumberFormat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4" fillId="18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9" borderId="16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29" borderId="14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4" borderId="12" applyNumberFormat="false" applyFon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/>
    </xf>
    <xf numFmtId="0" fontId="2" fillId="2" borderId="2" xfId="0" applyFont="true" applyFill="true" applyBorder="true"/>
    <xf numFmtId="0" fontId="0" fillId="0" borderId="9" xfId="0" applyFont="true" applyBorder="true" applyAlignment="true">
      <alignment horizontal="left" vertical="top"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4" workbookViewId="0">
      <selection activeCell="A21" sqref="A21:I25"/>
    </sheetView>
  </sheetViews>
  <sheetFormatPr defaultColWidth="9" defaultRowHeight="13.5"/>
  <cols>
    <col min="2" max="2" width="12.625" customWidth="true"/>
    <col min="3" max="3" width="15.625" customWidth="true"/>
    <col min="4" max="4" width="34.4583333333333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164025</v>
      </c>
      <c r="H2" s="30"/>
      <c r="I2" s="30"/>
    </row>
    <row r="3" spans="1:9">
      <c r="A3" s="2" t="s">
        <v>4</v>
      </c>
      <c r="B3" s="3" t="s">
        <v>5</v>
      </c>
      <c r="C3" s="4"/>
      <c r="D3" s="4"/>
      <c r="E3" s="29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306000</v>
      </c>
      <c r="E5" s="9">
        <f>SUM(E6:E8)</f>
        <v>164025</v>
      </c>
      <c r="F5" s="9">
        <f>SUM(F6:F8)</f>
        <v>164025</v>
      </c>
      <c r="G5" s="32">
        <v>10</v>
      </c>
      <c r="H5" s="9">
        <f>IF(AND(E5=0,F5=0),1,IF(E5=0,0,ROUND(F5/E5,2)))</f>
        <v>1</v>
      </c>
      <c r="I5" s="30">
        <f>ROUND(H5*G5,2)</f>
        <v>10</v>
      </c>
    </row>
    <row r="6" spans="1:9">
      <c r="A6" s="8"/>
      <c r="B6" s="10" t="s">
        <v>15</v>
      </c>
      <c r="C6" s="11"/>
      <c r="D6" s="9">
        <v>306000</v>
      </c>
      <c r="E6" s="33">
        <v>164025</v>
      </c>
      <c r="F6" s="33">
        <v>164025</v>
      </c>
      <c r="G6" s="32">
        <v>10</v>
      </c>
      <c r="H6" s="9">
        <f>IF(AND(E6=0,F6=0),1,IF(E6=0,0,ROUND(F6/E6,2)))</f>
        <v>1</v>
      </c>
      <c r="I6" s="30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3">
        <v>0</v>
      </c>
      <c r="F7" s="33">
        <v>0</v>
      </c>
      <c r="G7" s="34" t="s">
        <v>17</v>
      </c>
      <c r="H7" s="9">
        <v>0</v>
      </c>
      <c r="I7" s="34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17</v>
      </c>
      <c r="H8" s="9">
        <v>0</v>
      </c>
      <c r="I8" s="34" t="s">
        <v>17</v>
      </c>
    </row>
    <row r="9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8" t="s">
        <v>36</v>
      </c>
      <c r="F12" s="39" t="s">
        <v>36</v>
      </c>
      <c r="G12" s="40">
        <v>20</v>
      </c>
      <c r="H12" s="40">
        <v>20</v>
      </c>
      <c r="I12" s="42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38" t="s">
        <v>39</v>
      </c>
      <c r="F13" s="38" t="s">
        <v>39</v>
      </c>
      <c r="G13" s="40">
        <v>10</v>
      </c>
      <c r="H13" s="40">
        <v>10</v>
      </c>
      <c r="I13" s="42"/>
    </row>
    <row r="14" ht="19.5" customHeight="true" spans="1:9">
      <c r="A14" s="20"/>
      <c r="B14" s="21" t="s">
        <v>33</v>
      </c>
      <c r="C14" s="22" t="s">
        <v>40</v>
      </c>
      <c r="D14" s="23" t="s">
        <v>41</v>
      </c>
      <c r="E14" s="38" t="s">
        <v>42</v>
      </c>
      <c r="F14" s="38" t="s">
        <v>42</v>
      </c>
      <c r="G14" s="40">
        <v>10</v>
      </c>
      <c r="H14" s="40">
        <v>10</v>
      </c>
      <c r="I14" s="42"/>
    </row>
    <row r="15" ht="19.5" customHeight="true" spans="1:9">
      <c r="A15" s="20"/>
      <c r="B15" s="21" t="s">
        <v>33</v>
      </c>
      <c r="C15" s="22" t="s">
        <v>43</v>
      </c>
      <c r="D15" s="23" t="s">
        <v>44</v>
      </c>
      <c r="E15" s="38" t="s">
        <v>45</v>
      </c>
      <c r="F15" s="38" t="s">
        <v>39</v>
      </c>
      <c r="G15" s="40">
        <v>10</v>
      </c>
      <c r="H15" s="40">
        <v>10</v>
      </c>
      <c r="I15" s="42"/>
    </row>
    <row r="16" ht="19.5" customHeight="true" spans="1:9">
      <c r="A16" s="20"/>
      <c r="B16" s="21" t="s">
        <v>46</v>
      </c>
      <c r="C16" s="22" t="s">
        <v>47</v>
      </c>
      <c r="D16" s="23" t="s">
        <v>48</v>
      </c>
      <c r="E16" s="38" t="s">
        <v>48</v>
      </c>
      <c r="F16" s="38" t="s">
        <v>48</v>
      </c>
      <c r="G16" s="39" t="s">
        <v>48</v>
      </c>
      <c r="H16" s="39" t="s">
        <v>48</v>
      </c>
      <c r="I16" s="42"/>
    </row>
    <row r="17" ht="19.5" customHeight="true" spans="1:9">
      <c r="A17" s="20"/>
      <c r="B17" s="21" t="s">
        <v>46</v>
      </c>
      <c r="C17" s="22" t="s">
        <v>49</v>
      </c>
      <c r="D17" s="23" t="s">
        <v>50</v>
      </c>
      <c r="E17" s="38" t="s">
        <v>51</v>
      </c>
      <c r="F17" s="38" t="s">
        <v>51</v>
      </c>
      <c r="G17" s="40">
        <v>20</v>
      </c>
      <c r="H17" s="40">
        <v>20</v>
      </c>
      <c r="I17" s="42"/>
    </row>
    <row r="18" ht="19.5" customHeight="true" spans="1:9">
      <c r="A18" s="20"/>
      <c r="B18" s="21" t="s">
        <v>46</v>
      </c>
      <c r="C18" s="22" t="s">
        <v>52</v>
      </c>
      <c r="D18" s="23" t="s">
        <v>48</v>
      </c>
      <c r="E18" s="38" t="s">
        <v>48</v>
      </c>
      <c r="F18" s="38" t="s">
        <v>48</v>
      </c>
      <c r="G18" s="39" t="s">
        <v>48</v>
      </c>
      <c r="H18" s="39" t="s">
        <v>48</v>
      </c>
      <c r="I18" s="42"/>
    </row>
    <row r="19" ht="19.5" customHeight="true" spans="1:9">
      <c r="A19" s="20"/>
      <c r="B19" s="21" t="s">
        <v>46</v>
      </c>
      <c r="C19" s="22" t="s">
        <v>53</v>
      </c>
      <c r="D19" s="23" t="s">
        <v>54</v>
      </c>
      <c r="E19" s="38" t="s">
        <v>55</v>
      </c>
      <c r="F19" s="38" t="s">
        <v>56</v>
      </c>
      <c r="G19" s="40">
        <v>20</v>
      </c>
      <c r="H19" s="40">
        <v>20</v>
      </c>
      <c r="I19" s="42"/>
    </row>
    <row r="20" ht="16.5" customHeight="true" spans="1:9">
      <c r="A20" s="24"/>
      <c r="B20" s="15" t="s">
        <v>57</v>
      </c>
      <c r="C20" s="16"/>
      <c r="D20" s="16"/>
      <c r="E20" s="16"/>
      <c r="F20" s="35"/>
      <c r="G20" s="41">
        <f ca="1">G5+SUM(INDIRECT("G12:G"&amp;ROW()-1))</f>
        <v>100</v>
      </c>
      <c r="H20" s="31">
        <f ca="1">I5+SUM(INDIRECT("H12:H"&amp;ROW()-1))</f>
        <v>100</v>
      </c>
      <c r="I20" s="34" t="s">
        <v>17</v>
      </c>
    </row>
    <row r="21" ht="14.25" customHeight="true" spans="1:9">
      <c r="A21" s="25" t="s">
        <v>58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3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2022-08-16T12:04:39Z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