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<sst xmlns="http://schemas.openxmlformats.org/spreadsheetml/2006/main" count="89" uniqueCount="64">
  <si>
    <t>项目支出绩效自评表</t>
  </si>
  <si>
    <t>项目名称</t>
  </si>
  <si>
    <t>办公设备、家具购置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</si>
  <si>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</si>
  <si>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</si>
  <si>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</si>
  <si>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</si>
  <si>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</si>
  <si>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</si>
  <si>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</si>
  <si>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</si>
  <si>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</si>
  <si>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</si>
  <si>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</si>
  <si>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</si>
  <si>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</si>
  <si>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</si>
  <si>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</si>
  <si>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</si>
  <si>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</si>
  <si>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</si>
  <si>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</si>
  <si>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通过开展本项目，满足我局本年度办公设备采购需求，保证采购设备验收合格率达100%，保障日常工作顺利开展，使工作人员满意度达到90%及以上。</t>
  </si>
  <si>
    <t>2021年及时完成办公设备采购，有效保障日常工作顺利开展，提高工作人员满意度。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</si>
  <si>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</si>
  <si>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</si>
  <si>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</si>
  <si>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</si>
  <si>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</si>
  <si>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</si>
  <si>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</si>
  <si>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</si>
  <si>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</si>
  <si>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</si>
  <si>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</si>
  <si>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电脑数量</t>
  </si>
  <si>
    <t>30台</t>
  </si>
  <si>
    <t>打印机数量</t>
  </si>
  <si>
    <t>1台</t>
  </si>
  <si>
    <t>3台</t>
  </si>
  <si>
    <t>扫描仪数量</t>
  </si>
  <si>
    <t>2台</t>
  </si>
  <si>
    <t>质量指标</t>
  </si>
  <si>
    <t>设备验收合格率</t>
  </si>
  <si>
    <t>100%</t>
  </si>
  <si>
    <t>时效指标</t>
  </si>
  <si>
    <t>完成采购时间</t>
  </si>
  <si>
    <t>第三季度</t>
  </si>
  <si>
    <t>成本指标</t>
  </si>
  <si>
    <t>成本控制率</t>
  </si>
  <si>
    <r>
      <t>≤</t>
    </r>
    <r>
      <rPr>
        <sz val="11"/>
        <color theme="1"/>
        <rFont val="微软雅黑"/>
        <charset val="134"/>
      </rPr>
      <t>100%</t>
    </r>
  </si>
  <si>
    <r>
      <rPr>
        <sz val="11"/>
        <color theme="1"/>
        <rFont val="仿宋_GB2312"/>
        <charset val="134"/>
      </rPr>
      <t>&lt;</t>
    </r>
    <r>
      <rPr>
        <sz val="11"/>
        <color theme="1"/>
        <rFont val="微软雅黑"/>
        <charset val="134"/>
      </rPr>
      <t>100%</t>
    </r>
  </si>
  <si>
    <t>效益指标
（40分）</t>
  </si>
  <si>
    <t>经济效益指标</t>
  </si>
  <si>
    <t>不适用</t>
  </si>
  <si>
    <t>社会效益指标</t>
  </si>
  <si>
    <t>保障日常工作顺利开展</t>
  </si>
  <si>
    <t>有效</t>
  </si>
  <si>
    <t>生态效益指标</t>
  </si>
  <si>
    <t>满意度指标</t>
  </si>
  <si>
    <t>工作人员满意度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</si>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</sst>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Arial"/>
      <charset val="134"/>
    </font>
    <font>
      <sz val="11"/>
      <color theme="1"/>
      <name val="仿宋_GB2312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9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8" borderId="16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24" fillId="30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17" borderId="17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7" borderId="13" applyNumberFormat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7" borderId="12" applyNumberFormat="false" applyFont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left" vertical="center"/>
    </xf>
    <xf numFmtId="0" fontId="2" fillId="0" borderId="2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3" xfId="0" applyFont="true" applyFill="true" applyBorder="true" applyAlignment="true">
      <alignment horizontal="right" vertical="center"/>
    </xf>
    <xf numFmtId="0" fontId="2" fillId="0" borderId="7" xfId="0" applyFont="true" applyFill="true" applyBorder="true" applyAlignment="true">
      <alignment horizontal="right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right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/>
    </xf>
    <xf numFmtId="0" fontId="2" fillId="0" borderId="4" xfId="0" applyFont="true" applyFill="true" applyBorder="true" applyAlignment="true">
      <alignment horizontal="center"/>
    </xf>
    <xf numFmtId="0" fontId="2" fillId="0" borderId="3" xfId="0" applyFont="true" applyFill="true" applyBorder="true" applyAlignment="true">
      <alignment horizontal="left" vertical="center" wrapText="true"/>
    </xf>
    <xf numFmtId="0" fontId="2" fillId="0" borderId="4" xfId="0" applyFont="true" applyFill="true" applyBorder="true" applyAlignment="true">
      <alignment horizontal="left" vertical="center" wrapText="true"/>
    </xf>
    <xf numFmtId="0" fontId="2" fillId="0" borderId="5" xfId="0" applyFont="true" applyFill="true" applyBorder="true" applyAlignment="true">
      <alignment horizontal="center"/>
    </xf>
    <xf numFmtId="0" fontId="2" fillId="0" borderId="2" xfId="0" applyFont="true" applyFill="true" applyBorder="true" applyAlignment="true">
      <alignment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Fill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center" vertical="center"/>
    </xf>
    <xf numFmtId="0" fontId="2" fillId="0" borderId="7" xfId="0" applyFont="true" applyFill="true" applyBorder="true" applyAlignment="true">
      <alignment horizontal="center"/>
    </xf>
    <xf numFmtId="0" fontId="2" fillId="0" borderId="7" xfId="0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zoomScale="115" zoomScaleNormal="115" topLeftCell="C1" workbookViewId="0">
      <selection activeCell="L10" sqref="L10"/>
    </sheetView>
  </sheetViews>
  <sheetFormatPr defaultColWidth="9" defaultRowHeight="13.5"/>
  <cols>
    <col min="2" max="2" width="12.625" customWidth="true"/>
    <col min="3" max="3" width="15.625" customWidth="true"/>
    <col min="4" max="4" width="22.7166666666667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250000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7"/>
      <c r="H3" s="7"/>
      <c r="I3" s="7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250000</v>
      </c>
      <c r="E5" s="9">
        <f>SUM(E6:E8)</f>
        <v>250000</v>
      </c>
      <c r="F5" s="9">
        <f>SUM(F6:F8)</f>
        <v>247638</v>
      </c>
      <c r="G5" s="30">
        <v>10</v>
      </c>
      <c r="H5" s="9">
        <f>IF(AND(E5=0,F5=0),1,IF(E5=0,0,ROUND(F5/E5,2)))</f>
        <v>0.99</v>
      </c>
      <c r="I5" s="29">
        <f>ROUND(H5*G5,2)</f>
        <v>9.9</v>
      </c>
    </row>
    <row r="6" spans="1:9">
      <c r="A6" s="8"/>
      <c r="B6" s="10" t="s">
        <v>15</v>
      </c>
      <c r="C6" s="11"/>
      <c r="D6" s="9">
        <v>250000</v>
      </c>
      <c r="E6" s="9">
        <v>250000</v>
      </c>
      <c r="F6" s="9">
        <v>247638</v>
      </c>
      <c r="G6" s="30">
        <v>10</v>
      </c>
      <c r="H6" s="9">
        <f>IF(AND(E6=0,F6=0),1,IF(E6=0,0,ROUND(F6/E6,2)))</f>
        <v>0.99</v>
      </c>
      <c r="I6" s="29">
        <f>ROUND(H6*G6,2)</f>
        <v>9.9</v>
      </c>
    </row>
    <row r="7" spans="1:9">
      <c r="A7" s="8"/>
      <c r="B7" s="10" t="s">
        <v>16</v>
      </c>
      <c r="C7" s="11"/>
      <c r="D7" s="9">
        <v>0</v>
      </c>
      <c r="E7" s="9">
        <v>0</v>
      </c>
      <c r="F7" s="9">
        <v>0</v>
      </c>
      <c r="G7" s="2" t="s">
        <v>17</v>
      </c>
      <c r="H7" s="9">
        <v>0</v>
      </c>
      <c r="I7" s="2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9">
        <v>0</v>
      </c>
      <c r="F8" s="9">
        <v>0</v>
      </c>
      <c r="G8" s="2" t="s">
        <v>17</v>
      </c>
      <c r="H8" s="9">
        <v>0</v>
      </c>
      <c r="I8" s="2" t="s">
        <v>17</v>
      </c>
    </row>
    <row r="9" spans="1:9">
      <c r="A9" s="14" t="s">
        <v>19</v>
      </c>
      <c r="B9" s="15" t="s">
        <v>20</v>
      </c>
      <c r="C9" s="16"/>
      <c r="D9" s="16"/>
      <c r="E9" s="31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2"/>
      <c r="F10" s="33" t="s">
        <v>23</v>
      </c>
      <c r="G10" s="33"/>
      <c r="H10" s="33"/>
      <c r="I10" s="33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3" t="s">
        <v>36</v>
      </c>
      <c r="G12" s="34">
        <v>10</v>
      </c>
      <c r="H12" s="34">
        <v>10</v>
      </c>
      <c r="I12" s="37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23" t="s">
        <v>39</v>
      </c>
      <c r="G13" s="34">
        <v>10</v>
      </c>
      <c r="H13" s="34">
        <v>10</v>
      </c>
      <c r="I13" s="37"/>
    </row>
    <row r="14" ht="19.5" customHeight="true" spans="1:9">
      <c r="A14" s="20"/>
      <c r="B14" s="21" t="s">
        <v>33</v>
      </c>
      <c r="C14" s="22" t="s">
        <v>34</v>
      </c>
      <c r="D14" s="23" t="s">
        <v>40</v>
      </c>
      <c r="E14" s="23" t="s">
        <v>41</v>
      </c>
      <c r="F14" s="23" t="s">
        <v>41</v>
      </c>
      <c r="G14" s="34">
        <v>10</v>
      </c>
      <c r="H14" s="34">
        <v>10</v>
      </c>
      <c r="I14" s="37"/>
    </row>
    <row r="15" ht="19.5" customHeight="true" spans="1:9">
      <c r="A15" s="20"/>
      <c r="B15" s="21" t="s">
        <v>33</v>
      </c>
      <c r="C15" s="22" t="s">
        <v>42</v>
      </c>
      <c r="D15" s="23" t="s">
        <v>43</v>
      </c>
      <c r="E15" s="23" t="s">
        <v>44</v>
      </c>
      <c r="F15" s="23" t="s">
        <v>44</v>
      </c>
      <c r="G15" s="34">
        <v>10</v>
      </c>
      <c r="H15" s="34">
        <v>10</v>
      </c>
      <c r="I15" s="37"/>
    </row>
    <row r="16" ht="19.5" customHeight="true" spans="1:9">
      <c r="A16" s="20"/>
      <c r="B16" s="21" t="s">
        <v>33</v>
      </c>
      <c r="C16" s="22" t="s">
        <v>45</v>
      </c>
      <c r="D16" s="23" t="s">
        <v>46</v>
      </c>
      <c r="E16" s="23" t="s">
        <v>47</v>
      </c>
      <c r="F16" s="23" t="s">
        <v>47</v>
      </c>
      <c r="G16" s="34">
        <v>5</v>
      </c>
      <c r="H16" s="34">
        <v>5</v>
      </c>
      <c r="I16" s="37"/>
    </row>
    <row r="17" ht="19.5" customHeight="true" spans="1:9">
      <c r="A17" s="20"/>
      <c r="B17" s="21" t="s">
        <v>33</v>
      </c>
      <c r="C17" s="22" t="s">
        <v>48</v>
      </c>
      <c r="D17" s="23" t="s">
        <v>49</v>
      </c>
      <c r="E17" s="35" t="s">
        <v>50</v>
      </c>
      <c r="F17" s="36" t="s">
        <v>51</v>
      </c>
      <c r="G17" s="34">
        <v>5</v>
      </c>
      <c r="H17" s="34">
        <v>5</v>
      </c>
      <c r="I17" s="37"/>
    </row>
    <row r="18" ht="19.5" customHeight="true" spans="1:9">
      <c r="A18" s="20"/>
      <c r="B18" s="21" t="s">
        <v>52</v>
      </c>
      <c r="C18" s="22" t="s">
        <v>53</v>
      </c>
      <c r="D18" s="23" t="s">
        <v>54</v>
      </c>
      <c r="E18" s="23" t="s">
        <v>54</v>
      </c>
      <c r="F18" s="23" t="s">
        <v>54</v>
      </c>
      <c r="G18" s="23"/>
      <c r="H18" s="23"/>
      <c r="I18" s="37"/>
    </row>
    <row r="19" ht="19.5" customHeight="true" spans="1:9">
      <c r="A19" s="20"/>
      <c r="B19" s="21" t="s">
        <v>52</v>
      </c>
      <c r="C19" s="22" t="s">
        <v>55</v>
      </c>
      <c r="D19" s="23" t="s">
        <v>56</v>
      </c>
      <c r="E19" s="23" t="s">
        <v>57</v>
      </c>
      <c r="F19" s="23" t="s">
        <v>57</v>
      </c>
      <c r="G19" s="34">
        <v>20</v>
      </c>
      <c r="H19" s="34">
        <v>20</v>
      </c>
      <c r="I19" s="37"/>
    </row>
    <row r="20" ht="19.5" customHeight="true" spans="1:9">
      <c r="A20" s="20"/>
      <c r="B20" s="21" t="s">
        <v>52</v>
      </c>
      <c r="C20" s="22" t="s">
        <v>58</v>
      </c>
      <c r="D20" s="23" t="s">
        <v>54</v>
      </c>
      <c r="E20" s="23" t="s">
        <v>54</v>
      </c>
      <c r="F20" s="23" t="s">
        <v>54</v>
      </c>
      <c r="G20" s="23"/>
      <c r="H20" s="23"/>
      <c r="I20" s="37"/>
    </row>
    <row r="21" ht="19.5" customHeight="true" spans="1:9">
      <c r="A21" s="20"/>
      <c r="B21" s="21" t="s">
        <v>52</v>
      </c>
      <c r="C21" s="22" t="s">
        <v>59</v>
      </c>
      <c r="D21" s="23" t="s">
        <v>60</v>
      </c>
      <c r="E21" s="23" t="s">
        <v>61</v>
      </c>
      <c r="F21" s="23" t="s">
        <v>44</v>
      </c>
      <c r="G21" s="34">
        <v>20</v>
      </c>
      <c r="H21" s="34">
        <v>20</v>
      </c>
      <c r="I21" s="37"/>
    </row>
    <row r="22" ht="16.5" customHeight="true" spans="1:9">
      <c r="A22" s="24"/>
      <c r="B22" s="15" t="s">
        <v>62</v>
      </c>
      <c r="C22" s="16"/>
      <c r="D22" s="16"/>
      <c r="E22" s="16"/>
      <c r="F22" s="31"/>
      <c r="G22" s="7">
        <f ca="1">G5+SUM(INDIRECT("G12:G"&amp;ROW()-1))</f>
        <v>100</v>
      </c>
      <c r="H22" s="7">
        <f ca="1">I5+SUM(INDIRECT("H12:H"&amp;ROW()-1))</f>
        <v>99.9</v>
      </c>
      <c r="I22" s="2" t="s">
        <v>17</v>
      </c>
    </row>
    <row r="23" ht="14.25" customHeight="true" spans="1:9">
      <c r="A23" s="25" t="s">
        <v>63</v>
      </c>
      <c r="B23" s="25"/>
      <c r="C23" s="25"/>
      <c r="D23" s="25"/>
      <c r="E23" s="25"/>
      <c r="F23" s="25"/>
      <c r="G23" s="25"/>
      <c r="H23" s="25"/>
      <c r="I23" s="25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4.25" customHeight="true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  <row r="29" ht="14.25" customHeight="true" spans="2:9">
      <c r="B29" s="27"/>
      <c r="C29" s="27"/>
      <c r="D29" s="27"/>
      <c r="E29" s="27"/>
      <c r="F29" s="27"/>
      <c r="G29" s="27"/>
      <c r="H29" s="27"/>
      <c r="I29" s="27"/>
    </row>
    <row r="30" ht="14.25" customHeight="true" spans="2:9">
      <c r="B30" s="27"/>
      <c r="C30" s="27"/>
      <c r="D30" s="27"/>
      <c r="E30" s="27"/>
      <c r="F30" s="27"/>
      <c r="G30" s="27"/>
      <c r="H30" s="27"/>
      <c r="I30" s="2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  <mergeCell ref="A23:I27"/>
  </mergeCells>
  <pageMargins left="0.7" right="0.7" top="0.75" bottom="0.75" header="0.3" footer="0.3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2015-06-09T10:19:00Z</dcterms:created>
  <dcterms:modified xsi:type="dcterms:W3CDTF">2022-08-17T14:08:32Z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