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44525"/>
</workbook>
</file>

<file path=xl/sharedStrings.xml><?xml version="1.0" encoding="utf-8"?>
<sst xmlns="http://schemas.openxmlformats.org/spreadsheetml/2006/main" count="115" uniqueCount="76">
  <si>
    <t>项目支出绩效自评表</t>
  </si>
  <si>
    <t>项目名称</t>
  </si>
  <si>
    <t>金融行业促进工作</t>
  </si>
  <si>
    <t>项目金额</t>
  </si>
  <si>
    <t>主管部门</t>
  </si>
  <si>
    <t>0902012</t>
  </si>
  <si>
    <t>实施单位</t>
  </si>
  <si>
    <t>项目资金（元）</t>
  </si>
  <si>
    <t>年初预算数</t>
  </si>
  <si>
    <t>全年预算数</t>
  </si>
  <si>
    <t>全年执行数</t>
  </si>
  <si>
    <t>分值</t>
  </si>
  <si>
    <t>执行率</t>
  </si>
  <si>
    <t>得分</t>
  </si>
  <si>
    <t>年度资金总额</t>
  </si>
  <si>
    <t>其中：当年财政拨款</t>
  </si>
  <si>
    <t>上年结转资金</t>
  </si>
  <si>
    <t>—</t>
  </si>
  <si>
    <t>其他资金</t>
  </si>
  <si>
    <t>年度总体目标</t>
  </si>
  <si>
    <t>预期目标</t>
  </si>
  <si>
    <r>
      <rPr>
        <sz val="11"/>
        <color rgb="FFFF0000"/>
        <rFont val="微软雅黑"/>
        <charset val="134"/>
      </rPr>
      <t>*</t>
    </r>
    <r>
      <rPr>
        <sz val="11"/>
        <color theme="1"/>
        <rFont val="微软雅黑"/>
        <charset val="134"/>
      </rPr>
      <t>实际完成情况</t>
    </r>
  </si>
  <si>
    <t>通过开展本项目，完成2021年度银企对接活动、金融行业交流活动、上市培训活动等金融行业促进工作及金融联盟建立并创新发展的可行性研究报告相关工作，保障各项活动参与率达100%，研究报告验收合格率达100%，有效搭建金融机构与龙华实体企业间的沟通平台，使企业满意度达90%及以上。</t>
  </si>
  <si>
    <t>2021年度，金融发展科按照局整体工作部署，紧扣促进金融发展、服务实体经济两大基本任务，扎实开展各项工作。修订印发《深圳市龙华区支持金融业发展 促进产融结合若干措施》和《深圳市龙华区支持企业利用债务性融资工具若干措施》。积极开展银企对接和政策宣讲活动，举办智能制造装备产业链、工业互联网产业链、消费互联网产业链等“金融助力数字龙华”活动共4场，民营企业千亿发债宣讲活动3次，行业交流活动2次，以及开展上市培训活动1次，障各项活动参与率达100%，有效搭建金融机构与龙华实体企业间的沟通平台，使企业满意度达100%。</t>
  </si>
  <si>
    <t>年度绩效指标</t>
  </si>
  <si>
    <t>一级指标</t>
  </si>
  <si>
    <t>二级指标</t>
  </si>
  <si>
    <t>三级指标</t>
  </si>
  <si>
    <t>年度指标值</t>
  </si>
  <si>
    <r>
      <rPr>
        <sz val="11"/>
        <color rgb="FFFF0000"/>
        <rFont val="微软雅黑"/>
        <charset val="134"/>
      </rPr>
      <t>*</t>
    </r>
    <r>
      <rPr>
        <sz val="11"/>
        <color theme="1"/>
        <rFont val="微软雅黑"/>
        <charset val="134"/>
      </rPr>
      <t>实际完成值</t>
    </r>
  </si>
  <si>
    <r>
      <rPr>
        <sz val="11"/>
        <color rgb="FFFF0000"/>
        <rFont val="微软雅黑"/>
        <charset val="134"/>
      </rPr>
      <t>*</t>
    </r>
    <r>
      <rPr>
        <sz val="11"/>
        <color theme="1"/>
        <rFont val="微软雅黑"/>
        <charset val="134"/>
      </rPr>
      <t>分值</t>
    </r>
  </si>
  <si>
    <r>
      <rPr>
        <sz val="11"/>
        <color rgb="FFFF0000"/>
        <rFont val="微软雅黑"/>
        <charset val="134"/>
      </rPr>
      <t>*</t>
    </r>
    <r>
      <rPr>
        <sz val="11"/>
        <color theme="1"/>
        <rFont val="微软雅黑"/>
        <charset val="134"/>
      </rPr>
      <t>得分</t>
    </r>
  </si>
  <si>
    <t>偏差原因分析及改进措施</t>
  </si>
  <si>
    <t>产出指标
（50分）</t>
  </si>
  <si>
    <t>数量指标</t>
  </si>
  <si>
    <t>银企对接活动次数</t>
  </si>
  <si>
    <t>4次</t>
  </si>
  <si>
    <t>5次</t>
  </si>
  <si>
    <t>金融行业交流会次数</t>
  </si>
  <si>
    <t>2次</t>
  </si>
  <si>
    <t>金融联盟建立并创新发展的可行性研究报告数量</t>
  </si>
  <si>
    <t>1份</t>
  </si>
  <si>
    <t>0</t>
  </si>
  <si>
    <t>偏差原因：基于龙华区金融业情况及通过年初相关调研，此项目无必要展开。
改进措施：以后制定绩效目标时，充分考虑项目开展的必要性，合理设定绩效目标。</t>
  </si>
  <si>
    <t>上市培训活动次数</t>
  </si>
  <si>
    <t>1次</t>
  </si>
  <si>
    <t>民营企业千亿发债宣讲活动次数</t>
  </si>
  <si>
    <t>3次</t>
  </si>
  <si>
    <t>质量指标</t>
  </si>
  <si>
    <t>活动参与率</t>
  </si>
  <si>
    <t>100%</t>
  </si>
  <si>
    <t>研究报告验收合格率</t>
  </si>
  <si>
    <t>/</t>
  </si>
  <si>
    <t>偏差原因：基于龙华区金融业情况及通过年初相关调研，金融联盟建立并创新发展的可行性研究无必要展开，因此无研究报告出具。
改进措施：以后制定绩效目标时，充分考虑项目开展的必要性，合理设定绩效目标。</t>
  </si>
  <si>
    <t>时效指标</t>
  </si>
  <si>
    <t>银企对接活动时间</t>
  </si>
  <si>
    <t>每季度举办一次</t>
  </si>
  <si>
    <t>4</t>
  </si>
  <si>
    <t>金融行业交流会时间</t>
  </si>
  <si>
    <t>每半年举办一次</t>
  </si>
  <si>
    <t>2</t>
  </si>
  <si>
    <t>成本指标</t>
  </si>
  <si>
    <t>成本控制率</t>
  </si>
  <si>
    <t>≤100%</t>
  </si>
  <si>
    <t>效益指标
（40分）</t>
  </si>
  <si>
    <t>经济效益指标</t>
  </si>
  <si>
    <t>不适用</t>
  </si>
  <si>
    <t>社会效益指标</t>
  </si>
  <si>
    <t>有效搭建金融机构与龙华实体企业间的沟通平台</t>
  </si>
  <si>
    <t xml:space="preserve"> 有效</t>
  </si>
  <si>
    <t>生态效益指标</t>
  </si>
  <si>
    <t>满意度指标</t>
  </si>
  <si>
    <t>企业满意度</t>
  </si>
  <si>
    <t>≥90%</t>
  </si>
  <si>
    <t>总分</t>
  </si>
  <si>
    <t>填报说明：
1.请填写或修改有浅蓝色底色的单元格。加*号的为必填项。其他单元格为系统自动带出数据，请勿作修改。
2.三级指标可以根据实际情况进行删增行，系统将根据导入表格内容录入。
3.【得分】要小于等于同一行的【分值】。
4.三级指标的分值加总要等于其一级指标的分值。</t>
  </si>
</sst>
</file>

<file path=xl/styles.xml><?xml version="1.0" encoding="utf-8"?>
<styleSheet xmlns="http://schemas.openxmlformats.org/spreadsheetml/2006/main">
  <numFmts count="6">
    <numFmt numFmtId="176" formatCode="0.00_ "/>
    <numFmt numFmtId="41" formatCode="_ * #,##0_ ;_ * \-#,##0_ ;_ * &quot;-&quot;_ ;_ @_ "/>
    <numFmt numFmtId="42" formatCode="_ &quot;￥&quot;* #,##0_ ;_ &quot;￥&quot;* \-#,##0_ ;_ &quot;￥&quot;* &quot;-&quot;_ ;_ @_ "/>
    <numFmt numFmtId="177" formatCode="0_ "/>
    <numFmt numFmtId="43" formatCode="_ * #,##0.00_ ;_ * \-#,##0.00_ ;_ * &quot;-&quot;??_ ;_ @_ "/>
    <numFmt numFmtId="44" formatCode="_ &quot;￥&quot;* #,##0.00_ ;_ &quot;￥&quot;* \-#,##0.00_ ;_ &quot;￥&quot;* &quot;-&quot;??_ ;_ @_ "/>
  </numFmts>
  <fonts count="27">
    <font>
      <sz val="11"/>
      <color theme="1"/>
      <name val="等线"/>
      <charset val="134"/>
      <scheme val="minor"/>
    </font>
    <font>
      <b/>
      <sz val="14"/>
      <color theme="1"/>
      <name val="微软雅黑"/>
      <charset val="134"/>
    </font>
    <font>
      <sz val="11"/>
      <color theme="1"/>
      <name val="微软雅黑"/>
      <charset val="134"/>
    </font>
    <font>
      <sz val="11"/>
      <name val="微软雅黑"/>
      <charset val="134"/>
    </font>
    <font>
      <sz val="11"/>
      <color theme="1"/>
      <name val="仿宋_GB2312"/>
      <charset val="134"/>
    </font>
    <font>
      <sz val="11"/>
      <color rgb="FFFF0000"/>
      <name val="等线"/>
      <charset val="134"/>
      <scheme val="minor"/>
    </font>
    <font>
      <sz val="16"/>
      <color rgb="FF000000"/>
      <name val="等线"/>
      <charset val="134"/>
      <scheme val="minor"/>
    </font>
    <font>
      <sz val="11"/>
      <color theme="0"/>
      <name val="等线"/>
      <charset val="0"/>
      <scheme val="minor"/>
    </font>
    <font>
      <sz val="11"/>
      <color rgb="FFFF0000"/>
      <name val="等线"/>
      <charset val="0"/>
      <scheme val="minor"/>
    </font>
    <font>
      <sz val="11"/>
      <color rgb="FF9C0006"/>
      <name val="等线"/>
      <charset val="0"/>
      <scheme val="minor"/>
    </font>
    <font>
      <sz val="11"/>
      <color theme="1"/>
      <name val="等线"/>
      <charset val="0"/>
      <scheme val="minor"/>
    </font>
    <font>
      <sz val="11"/>
      <color rgb="FFFA7D00"/>
      <name val="等线"/>
      <charset val="0"/>
      <scheme val="minor"/>
    </font>
    <font>
      <sz val="11"/>
      <color rgb="FF006100"/>
      <name val="等线"/>
      <charset val="0"/>
      <scheme val="minor"/>
    </font>
    <font>
      <sz val="11"/>
      <color rgb="FF9C6500"/>
      <name val="等线"/>
      <charset val="0"/>
      <scheme val="minor"/>
    </font>
    <font>
      <sz val="11"/>
      <color rgb="FF3F3F76"/>
      <name val="等线"/>
      <charset val="0"/>
      <scheme val="minor"/>
    </font>
    <font>
      <b/>
      <sz val="13"/>
      <color theme="3"/>
      <name val="等线"/>
      <charset val="134"/>
      <scheme val="minor"/>
    </font>
    <font>
      <b/>
      <sz val="11"/>
      <color theme="1"/>
      <name val="等线"/>
      <charset val="0"/>
      <scheme val="minor"/>
    </font>
    <font>
      <b/>
      <sz val="18"/>
      <color theme="3"/>
      <name val="等线"/>
      <charset val="134"/>
      <scheme val="minor"/>
    </font>
    <font>
      <b/>
      <sz val="11"/>
      <color rgb="FFFFFFFF"/>
      <name val="等线"/>
      <charset val="0"/>
      <scheme val="minor"/>
    </font>
    <font>
      <b/>
      <sz val="15"/>
      <color theme="3"/>
      <name val="等线"/>
      <charset val="134"/>
      <scheme val="minor"/>
    </font>
    <font>
      <b/>
      <sz val="11"/>
      <color rgb="FF3F3F3F"/>
      <name val="等线"/>
      <charset val="0"/>
      <scheme val="minor"/>
    </font>
    <font>
      <u/>
      <sz val="11"/>
      <color rgb="FF800080"/>
      <name val="等线"/>
      <charset val="0"/>
      <scheme val="minor"/>
    </font>
    <font>
      <u/>
      <sz val="11"/>
      <color rgb="FF0000FF"/>
      <name val="等线"/>
      <charset val="0"/>
      <scheme val="minor"/>
    </font>
    <font>
      <b/>
      <sz val="11"/>
      <color theme="3"/>
      <name val="等线"/>
      <charset val="134"/>
      <scheme val="minor"/>
    </font>
    <font>
      <i/>
      <sz val="11"/>
      <color rgb="FF7F7F7F"/>
      <name val="等线"/>
      <charset val="0"/>
      <scheme val="minor"/>
    </font>
    <font>
      <b/>
      <sz val="11"/>
      <color rgb="FFFA7D00"/>
      <name val="等线"/>
      <charset val="0"/>
      <scheme val="minor"/>
    </font>
    <font>
      <sz val="11"/>
      <color rgb="FFFF0000"/>
      <name val="微软雅黑"/>
      <charset val="134"/>
    </font>
  </fonts>
  <fills count="34">
    <fill>
      <patternFill patternType="none"/>
    </fill>
    <fill>
      <patternFill patternType="gray125"/>
    </fill>
    <fill>
      <patternFill patternType="solid">
        <fgColor theme="0" tint="-0.149998474074526"/>
        <bgColor indexed="64"/>
      </patternFill>
    </fill>
    <fill>
      <patternFill patternType="solid">
        <fgColor theme="7" tint="0.399975585192419"/>
        <bgColor indexed="64"/>
      </patternFill>
    </fill>
    <fill>
      <patternFill patternType="solid">
        <fgColor rgb="FFFFC7CE"/>
        <bgColor indexed="64"/>
      </patternFill>
    </fill>
    <fill>
      <patternFill patternType="solid">
        <fgColor theme="8"/>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rgb="FFC6EFCE"/>
        <bgColor indexed="64"/>
      </patternFill>
    </fill>
    <fill>
      <patternFill patternType="solid">
        <fgColor rgb="FFFFFFCC"/>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6"/>
        <bgColor indexed="64"/>
      </patternFill>
    </fill>
    <fill>
      <patternFill patternType="solid">
        <fgColor theme="6" tint="0.599993896298105"/>
        <bgColor indexed="64"/>
      </patternFill>
    </fill>
    <fill>
      <patternFill patternType="solid">
        <fgColor theme="9"/>
        <bgColor indexed="64"/>
      </patternFill>
    </fill>
    <fill>
      <patternFill patternType="solid">
        <fgColor rgb="FFA5A5A5"/>
        <bgColor indexed="64"/>
      </patternFill>
    </fill>
    <fill>
      <patternFill patternType="solid">
        <fgColor rgb="FFF2F2F2"/>
        <bgColor indexed="64"/>
      </patternFill>
    </fill>
    <fill>
      <patternFill patternType="solid">
        <fgColor theme="7"/>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4" tint="0.399975585192419"/>
        <bgColor indexed="64"/>
      </patternFill>
    </fill>
  </fills>
  <borders count="18">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style="thin">
        <color auto="true"/>
      </right>
      <top style="thin">
        <color auto="true"/>
      </top>
      <bottom style="thin">
        <color auto="true"/>
      </bottom>
      <diagonal/>
    </border>
    <border>
      <left style="thin">
        <color auto="true"/>
      </left>
      <right style="thin">
        <color auto="true"/>
      </right>
      <top/>
      <bottom style="thin">
        <color auto="true"/>
      </bottom>
      <diagonal/>
    </border>
    <border>
      <left/>
      <right/>
      <top style="thin">
        <color auto="true"/>
      </top>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7" fillId="19"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10" fillId="28"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10" fillId="31"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21" fillId="0" borderId="0" applyNumberFormat="false" applyFill="false" applyBorder="false" applyAlignment="false" applyProtection="false">
      <alignment vertical="center"/>
    </xf>
    <xf numFmtId="0" fontId="18" fillId="20" borderId="15" applyNumberFormat="false" applyAlignment="false" applyProtection="false">
      <alignment vertical="center"/>
    </xf>
    <xf numFmtId="0" fontId="19" fillId="0" borderId="13" applyNumberFormat="false" applyFill="false" applyAlignment="false" applyProtection="false">
      <alignment vertical="center"/>
    </xf>
    <xf numFmtId="0" fontId="14" fillId="16" borderId="12" applyNumberFormat="false" applyAlignment="false" applyProtection="false">
      <alignment vertical="center"/>
    </xf>
    <xf numFmtId="0" fontId="22" fillId="0" borderId="0" applyNumberFormat="false" applyFill="false" applyBorder="false" applyAlignment="false" applyProtection="false">
      <alignment vertical="center"/>
    </xf>
    <xf numFmtId="0" fontId="20" fillId="21" borderId="16" applyNumberFormat="false" applyAlignment="false" applyProtection="false">
      <alignment vertical="center"/>
    </xf>
    <xf numFmtId="0" fontId="10" fillId="25" borderId="0" applyNumberFormat="false" applyBorder="false" applyAlignment="false" applyProtection="false">
      <alignment vertical="center"/>
    </xf>
    <xf numFmtId="0" fontId="10" fillId="29"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3" fillId="0" borderId="17"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25" fillId="21" borderId="12" applyNumberFormat="false" applyAlignment="false" applyProtection="false">
      <alignment vertical="center"/>
    </xf>
    <xf numFmtId="0" fontId="7" fillId="33"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7" fillId="27" borderId="0" applyNumberFormat="false" applyBorder="false" applyAlignment="false" applyProtection="false">
      <alignment vertical="center"/>
    </xf>
    <xf numFmtId="0" fontId="0" fillId="10" borderId="11" applyNumberFormat="false" applyFont="false" applyAlignment="false" applyProtection="false">
      <alignment vertical="center"/>
    </xf>
    <xf numFmtId="0" fontId="12" fillId="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13"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9" fontId="0" fillId="0" borderId="0" applyFont="false" applyFill="false" applyBorder="false" applyAlignment="false" applyProtection="false">
      <alignment vertical="center"/>
    </xf>
    <xf numFmtId="0" fontId="11" fillId="0" borderId="10" applyNumberFormat="false" applyFill="false" applyAlignment="false" applyProtection="false">
      <alignment vertical="center"/>
    </xf>
    <xf numFmtId="0" fontId="10" fillId="12"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16" fillId="0" borderId="14" applyNumberFormat="false" applyFill="false" applyAlignment="false" applyProtection="false">
      <alignment vertical="center"/>
    </xf>
    <xf numFmtId="0" fontId="7" fillId="8"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0" fillId="24" borderId="0" applyNumberFormat="false" applyBorder="false" applyAlignment="false" applyProtection="false">
      <alignment vertical="center"/>
    </xf>
    <xf numFmtId="0" fontId="8" fillId="0" borderId="0" applyNumberFormat="false" applyFill="false" applyBorder="false" applyAlignment="false" applyProtection="false">
      <alignment vertical="center"/>
    </xf>
    <xf numFmtId="0" fontId="13" fillId="14" borderId="0" applyNumberFormat="false" applyBorder="false" applyAlignment="false" applyProtection="false">
      <alignment vertical="center"/>
    </xf>
    <xf numFmtId="0" fontId="7" fillId="7"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10" fillId="11" borderId="0" applyNumberFormat="false" applyBorder="false" applyAlignment="false" applyProtection="false">
      <alignment vertical="center"/>
    </xf>
  </cellStyleXfs>
  <cellXfs count="50">
    <xf numFmtId="0" fontId="0" fillId="0" borderId="0" xfId="0"/>
    <xf numFmtId="0" fontId="1" fillId="0" borderId="1" xfId="0" applyFont="true" applyBorder="true" applyAlignment="true">
      <alignment horizontal="center" vertical="center"/>
    </xf>
    <xf numFmtId="0" fontId="2" fillId="2" borderId="2" xfId="0" applyFont="true" applyFill="true" applyBorder="true" applyAlignment="true">
      <alignment horizontal="center"/>
    </xf>
    <xf numFmtId="0" fontId="2" fillId="0" borderId="3" xfId="0" applyFont="true" applyBorder="true" applyAlignment="true">
      <alignment horizontal="center" vertical="center"/>
    </xf>
    <xf numFmtId="0" fontId="2" fillId="0" borderId="4" xfId="0" applyFont="true" applyBorder="true" applyAlignment="true">
      <alignment horizontal="center" vertical="center"/>
    </xf>
    <xf numFmtId="0" fontId="2" fillId="2" borderId="5" xfId="0" applyFont="true" applyFill="true" applyBorder="true" applyAlignment="true">
      <alignment horizontal="center" vertical="center" wrapText="true"/>
    </xf>
    <xf numFmtId="0" fontId="2" fillId="2" borderId="2" xfId="0" applyFont="true" applyFill="true" applyBorder="true" applyAlignment="true">
      <alignment horizontal="left" vertical="center"/>
    </xf>
    <xf numFmtId="0" fontId="2" fillId="2" borderId="2" xfId="0" applyFont="true" applyFill="true" applyBorder="true" applyAlignment="true">
      <alignment horizontal="center" vertical="center"/>
    </xf>
    <xf numFmtId="0" fontId="2" fillId="2" borderId="6" xfId="0" applyFont="true" applyFill="true" applyBorder="true" applyAlignment="true">
      <alignment horizontal="center" vertical="center" wrapText="true"/>
    </xf>
    <xf numFmtId="176" fontId="2" fillId="0" borderId="2" xfId="0" applyNumberFormat="true" applyFont="true" applyBorder="true" applyAlignment="true">
      <alignment horizontal="right" vertical="center"/>
    </xf>
    <xf numFmtId="0" fontId="2" fillId="2" borderId="3" xfId="0" applyFont="true" applyFill="true" applyBorder="true" applyAlignment="true">
      <alignment horizontal="right" vertical="center"/>
    </xf>
    <xf numFmtId="0" fontId="2" fillId="2" borderId="7" xfId="0" applyFont="true" applyFill="true" applyBorder="true" applyAlignment="true">
      <alignment horizontal="right" vertical="center"/>
    </xf>
    <xf numFmtId="0" fontId="2" fillId="2" borderId="8" xfId="0" applyFont="true" applyFill="true" applyBorder="true" applyAlignment="true">
      <alignment horizontal="center" vertical="center" wrapText="true"/>
    </xf>
    <xf numFmtId="0" fontId="2" fillId="2" borderId="2" xfId="0" applyFont="true" applyFill="true" applyBorder="true" applyAlignment="true">
      <alignment horizontal="right" vertical="center"/>
    </xf>
    <xf numFmtId="0" fontId="2" fillId="2" borderId="2" xfId="0" applyFont="true" applyFill="true" applyBorder="true" applyAlignment="true">
      <alignment horizontal="center" vertical="center" wrapText="true"/>
    </xf>
    <xf numFmtId="0" fontId="2" fillId="2" borderId="3" xfId="0" applyFont="true" applyFill="true" applyBorder="true" applyAlignment="true">
      <alignment horizontal="center"/>
    </xf>
    <xf numFmtId="0" fontId="2" fillId="2" borderId="4" xfId="0" applyFont="true" applyFill="true" applyBorder="true" applyAlignment="true">
      <alignment horizontal="center"/>
    </xf>
    <xf numFmtId="0" fontId="2" fillId="0" borderId="3" xfId="0" applyFont="true" applyBorder="true" applyAlignment="true">
      <alignment horizontal="left" vertical="center" wrapText="true"/>
    </xf>
    <xf numFmtId="0" fontId="2" fillId="0" borderId="4" xfId="0" applyFont="true" applyBorder="true" applyAlignment="true">
      <alignment horizontal="left" vertical="center" wrapText="true"/>
    </xf>
    <xf numFmtId="0" fontId="2" fillId="2" borderId="5" xfId="0" applyFont="true" applyFill="true" applyBorder="true" applyAlignment="true">
      <alignment horizontal="center"/>
    </xf>
    <xf numFmtId="0" fontId="2" fillId="2" borderId="2" xfId="0" applyFont="true" applyFill="true" applyBorder="true" applyAlignment="true">
      <alignment vertical="center" wrapText="true"/>
    </xf>
    <xf numFmtId="49" fontId="3" fillId="2" borderId="2" xfId="0" applyNumberFormat="true" applyFont="true" applyFill="true" applyBorder="true" applyAlignment="true">
      <alignment horizontal="center" vertical="center" wrapText="true"/>
    </xf>
    <xf numFmtId="49" fontId="3" fillId="0" borderId="2" xfId="0" applyNumberFormat="true" applyFont="true" applyBorder="true" applyAlignment="true">
      <alignment horizontal="center" vertical="center"/>
    </xf>
    <xf numFmtId="49" fontId="2" fillId="0" borderId="2" xfId="0" applyNumberFormat="true" applyFont="true" applyFill="true" applyBorder="true" applyAlignment="true">
      <alignment horizontal="center" vertical="center"/>
    </xf>
    <xf numFmtId="49" fontId="2" fillId="0" borderId="2" xfId="0" applyNumberFormat="true" applyFont="true" applyFill="true" applyBorder="true" applyAlignment="true">
      <alignment horizontal="center" vertical="center" wrapText="true"/>
    </xf>
    <xf numFmtId="49" fontId="2" fillId="0" borderId="2" xfId="0" applyNumberFormat="true" applyFont="true" applyFill="true" applyBorder="true" applyAlignment="true">
      <alignment horizontal="center" vertical="center"/>
    </xf>
    <xf numFmtId="0" fontId="2" fillId="2" borderId="2" xfId="0" applyFont="true" applyFill="true" applyBorder="true"/>
    <xf numFmtId="0" fontId="0" fillId="0" borderId="9" xfId="0" applyBorder="true" applyAlignment="true">
      <alignment horizontal="left" vertical="top" wrapText="true"/>
    </xf>
    <xf numFmtId="0" fontId="0" fillId="0" borderId="0" xfId="0" applyBorder="true" applyAlignment="true">
      <alignment horizontal="left" vertical="top" wrapText="true"/>
    </xf>
    <xf numFmtId="0" fontId="0" fillId="0" borderId="0" xfId="0" applyAlignment="true">
      <alignment vertical="top"/>
    </xf>
    <xf numFmtId="0" fontId="2" fillId="0" borderId="7" xfId="0" applyFont="true" applyBorder="true" applyAlignment="true">
      <alignment horizontal="center" vertical="center"/>
    </xf>
    <xf numFmtId="176" fontId="2" fillId="0" borderId="2" xfId="0" applyNumberFormat="true" applyFont="true" applyBorder="true" applyAlignment="true">
      <alignment horizontal="center" vertical="center"/>
    </xf>
    <xf numFmtId="0" fontId="2" fillId="0" borderId="2" xfId="0" applyFont="true" applyBorder="true" applyAlignment="true">
      <alignment horizontal="center" vertical="center"/>
    </xf>
    <xf numFmtId="177" fontId="2" fillId="0" borderId="2" xfId="0" applyNumberFormat="true" applyFont="true" applyBorder="true" applyAlignment="true">
      <alignment horizontal="center" vertical="center"/>
    </xf>
    <xf numFmtId="176" fontId="2" fillId="0" borderId="2" xfId="0" applyNumberFormat="true" applyFont="true" applyFill="true" applyBorder="true" applyAlignment="true">
      <alignment horizontal="right" vertical="center"/>
    </xf>
    <xf numFmtId="0" fontId="2" fillId="0" borderId="2" xfId="0" applyFont="true" applyBorder="true" applyAlignment="true">
      <alignment horizontal="center"/>
    </xf>
    <xf numFmtId="0" fontId="2" fillId="2" borderId="7" xfId="0" applyFont="true" applyFill="true" applyBorder="true" applyAlignment="true">
      <alignment horizontal="center"/>
    </xf>
    <xf numFmtId="0" fontId="2" fillId="0" borderId="7" xfId="0" applyFont="true" applyBorder="true" applyAlignment="true">
      <alignment horizontal="left" vertical="center" wrapText="true"/>
    </xf>
    <xf numFmtId="49" fontId="2" fillId="0" borderId="2" xfId="0" applyNumberFormat="true" applyFont="true" applyFill="true" applyBorder="true" applyAlignment="true">
      <alignment horizontal="left" vertical="center" wrapText="true"/>
    </xf>
    <xf numFmtId="0" fontId="2" fillId="0" borderId="2" xfId="0" applyNumberFormat="true" applyFont="true" applyFill="true" applyBorder="true" applyAlignment="true">
      <alignment horizontal="center" vertical="center"/>
    </xf>
    <xf numFmtId="0" fontId="2" fillId="0" borderId="2" xfId="0" applyNumberFormat="true" applyFont="true" applyFill="true" applyBorder="true" applyAlignment="true">
      <alignment horizontal="center" vertical="center"/>
    </xf>
    <xf numFmtId="0" fontId="2" fillId="0" borderId="2" xfId="0" applyNumberFormat="true" applyFont="true" applyFill="true" applyBorder="true" applyAlignment="true">
      <alignment horizontal="center" vertical="top"/>
    </xf>
    <xf numFmtId="0" fontId="2" fillId="0" borderId="2" xfId="0" applyNumberFormat="true" applyFont="true" applyFill="true" applyBorder="true" applyAlignment="true">
      <alignment horizontal="center" vertical="center" wrapText="true"/>
    </xf>
    <xf numFmtId="49" fontId="2" fillId="0" borderId="2" xfId="0" applyNumberFormat="true" applyFont="true" applyFill="true" applyBorder="true" applyAlignment="true">
      <alignment horizontal="center" vertical="top"/>
    </xf>
    <xf numFmtId="49" fontId="4" fillId="0" borderId="2" xfId="0" applyNumberFormat="true" applyFont="true" applyFill="true" applyBorder="true" applyAlignment="true">
      <alignment horizontal="center" vertical="center"/>
    </xf>
    <xf numFmtId="0" fontId="5" fillId="0" borderId="0" xfId="0" applyFont="true" applyAlignment="true">
      <alignment vertical="center" wrapText="true"/>
    </xf>
    <xf numFmtId="0" fontId="0" fillId="0" borderId="0" xfId="0" applyAlignment="true">
      <alignment wrapText="true"/>
    </xf>
    <xf numFmtId="0" fontId="6" fillId="0" borderId="0" xfId="0" applyFont="true" applyAlignment="true">
      <alignment horizontal="justify"/>
    </xf>
    <xf numFmtId="49" fontId="2" fillId="0" borderId="2" xfId="0" applyNumberFormat="true" applyFont="true" applyFill="true" applyBorder="true" applyAlignment="true">
      <alignment horizontal="left" vertical="top"/>
    </xf>
    <xf numFmtId="49" fontId="2" fillId="0" borderId="2" xfId="0" applyNumberFormat="true" applyFont="true" applyFill="true" applyBorder="true" applyAlignment="true">
      <alignment horizontal="left" vertical="top" wrapText="true"/>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4"/>
  <sheetViews>
    <sheetView tabSelected="1" zoomScale="115" zoomScaleNormal="115" workbookViewId="0">
      <selection activeCell="A27" sqref="A27:I31"/>
    </sheetView>
  </sheetViews>
  <sheetFormatPr defaultColWidth="9" defaultRowHeight="13.5"/>
  <cols>
    <col min="2" max="2" width="12.6333333333333" customWidth="true"/>
    <col min="3" max="3" width="10.4333333333333" customWidth="true"/>
    <col min="4" max="4" width="16.8416666666667" customWidth="true"/>
    <col min="5" max="6" width="12.6333333333333" customWidth="true"/>
    <col min="7" max="8" width="6.63333333333333" customWidth="true"/>
    <col min="9" max="9" width="30.975" customWidth="true"/>
  </cols>
  <sheetData>
    <row r="1" ht="27" customHeight="true" spans="1:9">
      <c r="A1" s="1" t="s">
        <v>0</v>
      </c>
      <c r="B1" s="1"/>
      <c r="C1" s="1"/>
      <c r="D1" s="1"/>
      <c r="E1" s="1"/>
      <c r="F1" s="1"/>
      <c r="G1" s="1"/>
      <c r="H1" s="1"/>
      <c r="I1" s="1"/>
    </row>
    <row r="2" spans="1:9">
      <c r="A2" s="2" t="s">
        <v>1</v>
      </c>
      <c r="B2" s="3" t="s">
        <v>2</v>
      </c>
      <c r="C2" s="4"/>
      <c r="D2" s="4"/>
      <c r="E2" s="30"/>
      <c r="F2" s="2" t="s">
        <v>3</v>
      </c>
      <c r="G2" s="31">
        <v>2020000</v>
      </c>
      <c r="H2" s="31"/>
      <c r="I2" s="31"/>
    </row>
    <row r="3" spans="1:9">
      <c r="A3" s="2" t="s">
        <v>4</v>
      </c>
      <c r="B3" s="3" t="s">
        <v>5</v>
      </c>
      <c r="C3" s="4"/>
      <c r="D3" s="4"/>
      <c r="E3" s="30"/>
      <c r="F3" s="2" t="s">
        <v>6</v>
      </c>
      <c r="G3" s="32"/>
      <c r="H3" s="32"/>
      <c r="I3" s="32"/>
    </row>
    <row r="4" spans="1:9">
      <c r="A4" s="5" t="s">
        <v>7</v>
      </c>
      <c r="B4" s="6"/>
      <c r="C4" s="6"/>
      <c r="D4" s="7" t="s">
        <v>8</v>
      </c>
      <c r="E4" s="7" t="s">
        <v>9</v>
      </c>
      <c r="F4" s="7" t="s">
        <v>10</v>
      </c>
      <c r="G4" s="7" t="s">
        <v>11</v>
      </c>
      <c r="H4" s="7" t="s">
        <v>12</v>
      </c>
      <c r="I4" s="7" t="s">
        <v>13</v>
      </c>
    </row>
    <row r="5" ht="15" customHeight="true" spans="1:9">
      <c r="A5" s="8"/>
      <c r="B5" s="7" t="s">
        <v>14</v>
      </c>
      <c r="C5" s="7"/>
      <c r="D5" s="9">
        <v>2270000</v>
      </c>
      <c r="E5" s="9">
        <f>SUM(E6:E8)</f>
        <v>2020000</v>
      </c>
      <c r="F5" s="9">
        <f>SUM(F6:F8)</f>
        <v>2016034.6</v>
      </c>
      <c r="G5" s="33">
        <v>10</v>
      </c>
      <c r="H5" s="9">
        <f>IF(AND(E5=0,F5=0),1,IF(E5=0,0,ROUND(F5/E5,2)))</f>
        <v>1</v>
      </c>
      <c r="I5" s="31">
        <f>ROUND(H5*G5,2)</f>
        <v>10</v>
      </c>
    </row>
    <row r="6" ht="14" customHeight="true" spans="1:9">
      <c r="A6" s="8"/>
      <c r="B6" s="10" t="s">
        <v>15</v>
      </c>
      <c r="C6" s="11"/>
      <c r="D6" s="9">
        <v>2270000</v>
      </c>
      <c r="E6" s="34">
        <v>2020000</v>
      </c>
      <c r="F6" s="34">
        <v>2016034.6</v>
      </c>
      <c r="G6" s="33">
        <v>10</v>
      </c>
      <c r="H6" s="9">
        <f>IF(AND(E6=0,F6=0),1,IF(E6=0,0,ROUND(F6/E6,2)))</f>
        <v>1</v>
      </c>
      <c r="I6" s="31">
        <f>ROUND(H6*G6,2)</f>
        <v>10</v>
      </c>
    </row>
    <row r="7" ht="14" customHeight="true" spans="1:9">
      <c r="A7" s="8"/>
      <c r="B7" s="10" t="s">
        <v>16</v>
      </c>
      <c r="C7" s="11"/>
      <c r="D7" s="9">
        <v>0</v>
      </c>
      <c r="E7" s="34">
        <v>0</v>
      </c>
      <c r="F7" s="34">
        <v>0</v>
      </c>
      <c r="G7" s="35" t="s">
        <v>17</v>
      </c>
      <c r="H7" s="9">
        <v>0</v>
      </c>
      <c r="I7" s="35" t="s">
        <v>17</v>
      </c>
    </row>
    <row r="8" spans="1:9">
      <c r="A8" s="12"/>
      <c r="B8" s="13" t="s">
        <v>18</v>
      </c>
      <c r="C8" s="13"/>
      <c r="D8" s="9">
        <f>D5-D6-D7</f>
        <v>0</v>
      </c>
      <c r="E8" s="34">
        <v>0</v>
      </c>
      <c r="F8" s="34">
        <v>0</v>
      </c>
      <c r="G8" s="35" t="s">
        <v>17</v>
      </c>
      <c r="H8" s="9">
        <v>0</v>
      </c>
      <c r="I8" s="35" t="s">
        <v>17</v>
      </c>
    </row>
    <row r="9" spans="1:9">
      <c r="A9" s="14" t="s">
        <v>19</v>
      </c>
      <c r="B9" s="15" t="s">
        <v>20</v>
      </c>
      <c r="C9" s="16"/>
      <c r="D9" s="16"/>
      <c r="E9" s="36"/>
      <c r="F9" s="2" t="s">
        <v>21</v>
      </c>
      <c r="G9" s="2"/>
      <c r="H9" s="2"/>
      <c r="I9" s="2"/>
    </row>
    <row r="10" ht="148" customHeight="true" spans="1:12">
      <c r="A10" s="14"/>
      <c r="B10" s="17" t="s">
        <v>22</v>
      </c>
      <c r="C10" s="18"/>
      <c r="D10" s="18"/>
      <c r="E10" s="37"/>
      <c r="F10" s="38" t="s">
        <v>23</v>
      </c>
      <c r="G10" s="38"/>
      <c r="H10" s="38"/>
      <c r="I10" s="38"/>
      <c r="J10" s="45"/>
      <c r="K10" s="46"/>
      <c r="L10" s="47"/>
    </row>
    <row r="11" ht="20.25" customHeight="true" spans="1:9">
      <c r="A11" s="14" t="s">
        <v>24</v>
      </c>
      <c r="B11" s="19" t="s">
        <v>25</v>
      </c>
      <c r="C11" s="19" t="s">
        <v>26</v>
      </c>
      <c r="D11" s="7" t="s">
        <v>27</v>
      </c>
      <c r="E11" s="7" t="s">
        <v>28</v>
      </c>
      <c r="F11" s="7" t="s">
        <v>29</v>
      </c>
      <c r="G11" s="7" t="s">
        <v>30</v>
      </c>
      <c r="H11" s="7" t="s">
        <v>31</v>
      </c>
      <c r="I11" s="7" t="s">
        <v>32</v>
      </c>
    </row>
    <row r="12" ht="25" customHeight="true" spans="1:9">
      <c r="A12" s="20"/>
      <c r="B12" s="21" t="s">
        <v>33</v>
      </c>
      <c r="C12" s="22" t="s">
        <v>34</v>
      </c>
      <c r="D12" s="23" t="s">
        <v>35</v>
      </c>
      <c r="E12" s="23" t="s">
        <v>36</v>
      </c>
      <c r="F12" s="39" t="s">
        <v>37</v>
      </c>
      <c r="G12" s="39">
        <v>6</v>
      </c>
      <c r="H12" s="39">
        <v>6</v>
      </c>
      <c r="I12" s="48"/>
    </row>
    <row r="13" ht="19.5" customHeight="true" spans="1:9">
      <c r="A13" s="20"/>
      <c r="B13" s="21" t="s">
        <v>33</v>
      </c>
      <c r="C13" s="22" t="s">
        <v>34</v>
      </c>
      <c r="D13" s="23" t="s">
        <v>38</v>
      </c>
      <c r="E13" s="23" t="s">
        <v>39</v>
      </c>
      <c r="F13" s="25" t="s">
        <v>39</v>
      </c>
      <c r="G13" s="39">
        <v>6</v>
      </c>
      <c r="H13" s="39">
        <v>6</v>
      </c>
      <c r="I13" s="48"/>
    </row>
    <row r="14" ht="93" customHeight="true" spans="1:9">
      <c r="A14" s="20"/>
      <c r="B14" s="21" t="s">
        <v>33</v>
      </c>
      <c r="C14" s="22" t="s">
        <v>34</v>
      </c>
      <c r="D14" s="24" t="s">
        <v>40</v>
      </c>
      <c r="E14" s="23" t="s">
        <v>41</v>
      </c>
      <c r="F14" s="25" t="s">
        <v>42</v>
      </c>
      <c r="G14" s="25">
        <v>2</v>
      </c>
      <c r="H14" s="25">
        <v>0</v>
      </c>
      <c r="I14" s="38" t="s">
        <v>43</v>
      </c>
    </row>
    <row r="15" ht="33" customHeight="true" spans="1:9">
      <c r="A15" s="20"/>
      <c r="B15" s="21" t="s">
        <v>33</v>
      </c>
      <c r="C15" s="22" t="s">
        <v>34</v>
      </c>
      <c r="D15" s="25" t="s">
        <v>44</v>
      </c>
      <c r="E15" s="25" t="s">
        <v>45</v>
      </c>
      <c r="F15" s="25" t="s">
        <v>45</v>
      </c>
      <c r="G15" s="25">
        <v>5</v>
      </c>
      <c r="H15" s="25">
        <v>5</v>
      </c>
      <c r="I15" s="49"/>
    </row>
    <row r="16" ht="39" customHeight="true" spans="1:9">
      <c r="A16" s="20"/>
      <c r="B16" s="21" t="s">
        <v>33</v>
      </c>
      <c r="C16" s="22" t="s">
        <v>34</v>
      </c>
      <c r="D16" s="24" t="s">
        <v>46</v>
      </c>
      <c r="E16" s="25" t="s">
        <v>47</v>
      </c>
      <c r="F16" s="39" t="s">
        <v>47</v>
      </c>
      <c r="G16" s="39">
        <v>6</v>
      </c>
      <c r="H16" s="39">
        <v>6</v>
      </c>
      <c r="I16" s="48"/>
    </row>
    <row r="17" ht="19.5" customHeight="true" spans="1:9">
      <c r="A17" s="20"/>
      <c r="B17" s="21" t="s">
        <v>33</v>
      </c>
      <c r="C17" s="22" t="s">
        <v>48</v>
      </c>
      <c r="D17" s="23" t="s">
        <v>49</v>
      </c>
      <c r="E17" s="23" t="s">
        <v>50</v>
      </c>
      <c r="F17" s="40" t="s">
        <v>50</v>
      </c>
      <c r="G17" s="41">
        <v>5</v>
      </c>
      <c r="H17" s="41">
        <v>5</v>
      </c>
      <c r="I17" s="48"/>
    </row>
    <row r="18" ht="110" customHeight="true" spans="1:9">
      <c r="A18" s="20"/>
      <c r="B18" s="21" t="s">
        <v>33</v>
      </c>
      <c r="C18" s="22" t="s">
        <v>48</v>
      </c>
      <c r="D18" s="23" t="s">
        <v>51</v>
      </c>
      <c r="E18" s="23" t="s">
        <v>50</v>
      </c>
      <c r="F18" s="42" t="s">
        <v>52</v>
      </c>
      <c r="G18" s="42">
        <v>2</v>
      </c>
      <c r="H18" s="42">
        <v>0</v>
      </c>
      <c r="I18" s="38" t="s">
        <v>53</v>
      </c>
    </row>
    <row r="19" ht="35" customHeight="true" spans="1:9">
      <c r="A19" s="20"/>
      <c r="B19" s="21" t="s">
        <v>33</v>
      </c>
      <c r="C19" s="22" t="s">
        <v>54</v>
      </c>
      <c r="D19" s="23" t="s">
        <v>55</v>
      </c>
      <c r="E19" s="24" t="s">
        <v>56</v>
      </c>
      <c r="F19" s="23" t="s">
        <v>57</v>
      </c>
      <c r="G19" s="39">
        <v>8</v>
      </c>
      <c r="H19" s="39">
        <v>8</v>
      </c>
      <c r="I19" s="48"/>
    </row>
    <row r="20" ht="31" customHeight="true" spans="1:9">
      <c r="A20" s="20"/>
      <c r="B20" s="21" t="s">
        <v>33</v>
      </c>
      <c r="C20" s="22" t="s">
        <v>54</v>
      </c>
      <c r="D20" s="23" t="s">
        <v>58</v>
      </c>
      <c r="E20" s="24" t="s">
        <v>59</v>
      </c>
      <c r="F20" s="23" t="s">
        <v>60</v>
      </c>
      <c r="G20" s="39">
        <v>5</v>
      </c>
      <c r="H20" s="39">
        <v>5</v>
      </c>
      <c r="I20" s="48"/>
    </row>
    <row r="21" ht="19.5" customHeight="true" spans="1:9">
      <c r="A21" s="20"/>
      <c r="B21" s="21" t="s">
        <v>33</v>
      </c>
      <c r="C21" s="22" t="s">
        <v>61</v>
      </c>
      <c r="D21" s="23" t="s">
        <v>62</v>
      </c>
      <c r="E21" s="23" t="s">
        <v>63</v>
      </c>
      <c r="F21" s="23" t="s">
        <v>50</v>
      </c>
      <c r="G21" s="41">
        <v>5</v>
      </c>
      <c r="H21" s="41">
        <v>5</v>
      </c>
      <c r="I21" s="48"/>
    </row>
    <row r="22" ht="19.5" customHeight="true" spans="1:9">
      <c r="A22" s="20"/>
      <c r="B22" s="21" t="s">
        <v>64</v>
      </c>
      <c r="C22" s="22" t="s">
        <v>65</v>
      </c>
      <c r="D22" s="23" t="s">
        <v>66</v>
      </c>
      <c r="E22" s="23" t="s">
        <v>66</v>
      </c>
      <c r="F22" s="23" t="s">
        <v>66</v>
      </c>
      <c r="G22" s="43" t="s">
        <v>52</v>
      </c>
      <c r="H22" s="44" t="s">
        <v>52</v>
      </c>
      <c r="I22" s="48"/>
    </row>
    <row r="23" ht="41" customHeight="true" spans="1:9">
      <c r="A23" s="20"/>
      <c r="B23" s="21" t="s">
        <v>64</v>
      </c>
      <c r="C23" s="22" t="s">
        <v>67</v>
      </c>
      <c r="D23" s="24" t="s">
        <v>68</v>
      </c>
      <c r="E23" s="23" t="s">
        <v>69</v>
      </c>
      <c r="F23" s="23" t="s">
        <v>69</v>
      </c>
      <c r="G23" s="41">
        <v>30</v>
      </c>
      <c r="H23" s="41">
        <v>30</v>
      </c>
      <c r="I23" s="48"/>
    </row>
    <row r="24" ht="19.5" customHeight="true" spans="1:9">
      <c r="A24" s="20"/>
      <c r="B24" s="21" t="s">
        <v>64</v>
      </c>
      <c r="C24" s="22" t="s">
        <v>70</v>
      </c>
      <c r="D24" s="23" t="s">
        <v>66</v>
      </c>
      <c r="E24" s="23" t="s">
        <v>66</v>
      </c>
      <c r="F24" s="23" t="s">
        <v>66</v>
      </c>
      <c r="G24" s="43" t="s">
        <v>52</v>
      </c>
      <c r="H24" s="44" t="s">
        <v>52</v>
      </c>
      <c r="I24" s="48"/>
    </row>
    <row r="25" ht="19.5" customHeight="true" spans="1:9">
      <c r="A25" s="20"/>
      <c r="B25" s="21" t="s">
        <v>64</v>
      </c>
      <c r="C25" s="22" t="s">
        <v>71</v>
      </c>
      <c r="D25" s="23" t="s">
        <v>72</v>
      </c>
      <c r="E25" s="23" t="s">
        <v>73</v>
      </c>
      <c r="F25" s="23" t="s">
        <v>50</v>
      </c>
      <c r="G25" s="41">
        <v>10</v>
      </c>
      <c r="H25" s="41">
        <v>10</v>
      </c>
      <c r="I25" s="48"/>
    </row>
    <row r="26" ht="16.5" customHeight="true" spans="1:9">
      <c r="A26" s="26"/>
      <c r="B26" s="15" t="s">
        <v>74</v>
      </c>
      <c r="C26" s="16"/>
      <c r="D26" s="16"/>
      <c r="E26" s="16"/>
      <c r="F26" s="36"/>
      <c r="G26" s="41">
        <v>100</v>
      </c>
      <c r="H26" s="41">
        <v>96</v>
      </c>
      <c r="I26" s="35" t="s">
        <v>17</v>
      </c>
    </row>
    <row r="27" ht="14.25" customHeight="true" spans="1:9">
      <c r="A27" s="27" t="s">
        <v>75</v>
      </c>
      <c r="B27" s="27"/>
      <c r="C27" s="27"/>
      <c r="D27" s="27"/>
      <c r="E27" s="27"/>
      <c r="F27" s="27"/>
      <c r="G27" s="27"/>
      <c r="H27" s="27"/>
      <c r="I27" s="27"/>
    </row>
    <row r="28" ht="14.25" customHeight="true" spans="1:9">
      <c r="A28" s="28"/>
      <c r="B28" s="28"/>
      <c r="C28" s="28"/>
      <c r="D28" s="28"/>
      <c r="E28" s="28"/>
      <c r="F28" s="28"/>
      <c r="G28" s="28"/>
      <c r="H28" s="28"/>
      <c r="I28" s="28"/>
    </row>
    <row r="29" ht="14.25" customHeight="true" spans="1:9">
      <c r="A29" s="28"/>
      <c r="B29" s="28"/>
      <c r="C29" s="28"/>
      <c r="D29" s="28"/>
      <c r="E29" s="28"/>
      <c r="F29" s="28"/>
      <c r="G29" s="28"/>
      <c r="H29" s="28"/>
      <c r="I29" s="28"/>
    </row>
    <row r="30" ht="14.25" customHeight="true" spans="1:9">
      <c r="A30" s="28"/>
      <c r="B30" s="28"/>
      <c r="C30" s="28"/>
      <c r="D30" s="28"/>
      <c r="E30" s="28"/>
      <c r="F30" s="28"/>
      <c r="G30" s="28"/>
      <c r="H30" s="28"/>
      <c r="I30" s="28"/>
    </row>
    <row r="31" ht="14.25" customHeight="true" spans="1:9">
      <c r="A31" s="28"/>
      <c r="B31" s="28"/>
      <c r="C31" s="28"/>
      <c r="D31" s="28"/>
      <c r="E31" s="28"/>
      <c r="F31" s="28"/>
      <c r="G31" s="28"/>
      <c r="H31" s="28"/>
      <c r="I31" s="28"/>
    </row>
    <row r="32" ht="14.25" customHeight="true" spans="2:9">
      <c r="B32" s="29"/>
      <c r="C32" s="29"/>
      <c r="D32" s="29"/>
      <c r="E32" s="29"/>
      <c r="F32" s="29"/>
      <c r="G32" s="29"/>
      <c r="H32" s="29"/>
      <c r="I32" s="29"/>
    </row>
    <row r="33" ht="14.25" customHeight="true" spans="2:9">
      <c r="B33" s="29"/>
      <c r="C33" s="29"/>
      <c r="D33" s="29"/>
      <c r="E33" s="29"/>
      <c r="F33" s="29"/>
      <c r="G33" s="29"/>
      <c r="H33" s="29"/>
      <c r="I33" s="29"/>
    </row>
    <row r="34" ht="14.25" customHeight="true" spans="2:9">
      <c r="B34" s="29"/>
      <c r="C34" s="29"/>
      <c r="D34" s="29"/>
      <c r="E34" s="29"/>
      <c r="F34" s="29"/>
      <c r="G34" s="29"/>
      <c r="H34" s="29"/>
      <c r="I34" s="29"/>
    </row>
  </sheetData>
  <mergeCells count="24">
    <mergeCell ref="A1:I1"/>
    <mergeCell ref="B2:E2"/>
    <mergeCell ref="G2:I2"/>
    <mergeCell ref="B3:E3"/>
    <mergeCell ref="G3:I3"/>
    <mergeCell ref="B4:C4"/>
    <mergeCell ref="B5:C5"/>
    <mergeCell ref="B6:C6"/>
    <mergeCell ref="B7:C7"/>
    <mergeCell ref="B8:C8"/>
    <mergeCell ref="B9:E9"/>
    <mergeCell ref="F9:I9"/>
    <mergeCell ref="B10:E10"/>
    <mergeCell ref="F10:I10"/>
    <mergeCell ref="B26:F26"/>
    <mergeCell ref="A4:A8"/>
    <mergeCell ref="A9:A10"/>
    <mergeCell ref="A11:A25"/>
    <mergeCell ref="B12:B21"/>
    <mergeCell ref="B22:B25"/>
    <mergeCell ref="C12:C16"/>
    <mergeCell ref="C17:C18"/>
    <mergeCell ref="C19:C20"/>
    <mergeCell ref="A27:I31"/>
  </mergeCell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longhua</cp:lastModifiedBy>
  <dcterms:created xsi:type="dcterms:W3CDTF">2015-06-12T10:19:00Z</dcterms:created>
  <dcterms:modified xsi:type="dcterms:W3CDTF">2022-08-16T11:31:55Z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2052-11.8.2.10458</vt:lpwstr>
  </property>
  <property fmtid="{D5CDD505-2E9C-101B-9397-08002B2CF9AE}" pid="3" name="ICV">
    <vt:lpwstr>8257E3CB8D5746DD99AF6CA1A96A2C12</vt:lpwstr>
  </property>
</Properties>
</file>