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<sst xmlns="http://schemas.openxmlformats.org/spreadsheetml/2006/main" count="83" uniqueCount="62">
  <si>
    <t>项目支出绩效自评表</t>
  </si>
  <si>
    <t>项目名称</t>
  </si>
  <si>
    <t>宣传培训事务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</si>
  <si>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</si>
  <si>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</si>
  <si>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</si>
  <si>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</si>
  <si>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</si>
  <si>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</si>
  <si>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</si>
  <si>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</si>
  <si>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</si>
  <si>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</si>
  <si>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</si>
  <si>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</si>
  <si>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</si>
  <si>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</si>
  <si>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</si>
  <si>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</si>
  <si>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</si>
  <si>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</si>
  <si>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</si>
  <si>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通过开展本项目，完成本年度报刊订阅工作、专题研究培训工作等宣传培训工作，保障培训参与率达100%，使得参训人员满意度达到90%及以上，有效提高业务人员工作能力。</t>
  </si>
  <si>
    <t>2021年完成本年度报刊订阅，开展党政信息培训、2021年度法律业务培训、宪法培训等工作，培训参与率达100%，参训人员满意度达到100%,有效提高业务人员工作能力。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</si>
  <si>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</si>
  <si>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</si>
  <si>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</si>
  <si>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</si>
  <si>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</si>
  <si>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</si>
  <si>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</si>
  <si>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</si>
  <si>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</si>
  <si>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</si>
  <si>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</si>
  <si>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新形势下经济发展专题研修班培训参与人数</t>
  </si>
  <si>
    <t>50人</t>
  </si>
  <si>
    <t>0</t>
  </si>
  <si>
    <t>受疫情影响，按照区委组织部有关要求，未开展新形势下经济发展专题研修班培训。             改进措施：以后制定绩效目标时，充分考虑项目开展过程中可能存在的问题与风险，合理预估变动情况，科学设置绩效目标。</t>
  </si>
  <si>
    <t>报刊订阅完成率</t>
  </si>
  <si>
    <t>100%</t>
  </si>
  <si>
    <t>质量指标</t>
  </si>
  <si>
    <t>培训参与率</t>
  </si>
  <si>
    <t>时效指标</t>
  </si>
  <si>
    <t>培训完成时间</t>
  </si>
  <si>
    <t>第四季度之前完成</t>
  </si>
  <si>
    <t>成本指标</t>
  </si>
  <si>
    <t>成本控制率</t>
  </si>
  <si>
    <t>小于等于100%</t>
  </si>
  <si>
    <t>73%</t>
  </si>
  <si>
    <t>效益指标
（40分）</t>
  </si>
  <si>
    <t>经济效益指标</t>
  </si>
  <si>
    <t>不适用</t>
  </si>
  <si>
    <t>社会效益指标</t>
  </si>
  <si>
    <t>有效提高业务人员工作能力</t>
  </si>
  <si>
    <t>有效</t>
  </si>
  <si>
    <t>生态效益指标</t>
  </si>
  <si>
    <t>满意度指标</t>
  </si>
  <si>
    <t>参训人员满意度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</si>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</sst>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4" borderId="14" applyNumberFormat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4" fillId="22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7" borderId="16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5" borderId="12" applyNumberFormat="false" applyFont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Fill="true" applyBorder="true" applyAlignment="true">
      <alignment horizontal="left" vertical="center" wrapText="true"/>
    </xf>
    <xf numFmtId="0" fontId="2" fillId="0" borderId="4" xfId="0" applyFont="true" applyFill="true" applyBorder="true" applyAlignment="true">
      <alignment horizontal="left" vertical="center" wrapText="true"/>
    </xf>
    <xf numFmtId="0" fontId="2" fillId="0" borderId="5" xfId="0" applyFont="true" applyFill="true" applyBorder="true" applyAlignment="true">
      <alignment horizontal="center"/>
    </xf>
    <xf numFmtId="0" fontId="2" fillId="0" borderId="2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left" vertical="center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/>
    </xf>
    <xf numFmtId="0" fontId="2" fillId="2" borderId="2" xfId="0" applyFont="true" applyFill="true" applyBorder="true"/>
    <xf numFmtId="0" fontId="2" fillId="0" borderId="3" xfId="0" applyFont="true" applyFill="true" applyBorder="true" applyAlignment="true">
      <alignment horizontal="center"/>
    </xf>
    <xf numFmtId="0" fontId="2" fillId="0" borderId="4" xfId="0" applyFont="true" applyFill="true" applyBorder="true" applyAlignment="true">
      <alignment horizont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7" xfId="0" applyFont="true" applyFill="true" applyBorder="true" applyAlignment="true">
      <alignment horizontal="center"/>
    </xf>
    <xf numFmtId="49" fontId="2" fillId="0" borderId="2" xfId="0" applyNumberFormat="true" applyFont="true" applyFill="true" applyBorder="true" applyAlignment="true">
      <alignment horizontal="left" vertical="top" wrapText="true"/>
    </xf>
    <xf numFmtId="49" fontId="2" fillId="0" borderId="2" xfId="0" applyNumberFormat="true" applyFont="true" applyFill="true" applyBorder="true" applyAlignment="true">
      <alignment horizontal="left" vertical="top"/>
    </xf>
    <xf numFmtId="0" fontId="2" fillId="0" borderId="2" xfId="0" applyFont="true" applyFill="true" applyBorder="true" applyAlignment="true">
      <alignment horizont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zoomScale="115" zoomScaleNormal="115" workbookViewId="0">
      <selection activeCell="I18" sqref="I18"/>
    </sheetView>
  </sheetViews>
  <sheetFormatPr defaultColWidth="9" defaultRowHeight="13.5"/>
  <cols>
    <col min="2" max="2" width="12.625" customWidth="true"/>
    <col min="3" max="3" width="15.625" customWidth="true"/>
    <col min="4" max="4" width="24.45" customWidth="true"/>
    <col min="5" max="5" width="16.9583333333333" customWidth="true"/>
    <col min="6" max="6" width="17.7166666666667" customWidth="true"/>
    <col min="7" max="7" width="7.58333333333333" customWidth="true"/>
    <col min="8" max="8" width="8.075" customWidth="true"/>
    <col min="9" max="9" width="26.9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2"/>
      <c r="F2" s="2" t="s">
        <v>3</v>
      </c>
      <c r="G2" s="33">
        <v>926100</v>
      </c>
      <c r="H2" s="33"/>
      <c r="I2" s="33"/>
    </row>
    <row r="3" spans="1:9">
      <c r="A3" s="2" t="s">
        <v>4</v>
      </c>
      <c r="B3" s="3" t="s">
        <v>5</v>
      </c>
      <c r="C3" s="4"/>
      <c r="D3" s="4"/>
      <c r="E3" s="32"/>
      <c r="F3" s="2" t="s">
        <v>6</v>
      </c>
      <c r="G3" s="34"/>
      <c r="H3" s="34"/>
      <c r="I3" s="34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926100</v>
      </c>
      <c r="E5" s="9">
        <f>SUM(E6:E8)</f>
        <v>926100</v>
      </c>
      <c r="F5" s="9">
        <f>SUM(F6:F8)</f>
        <v>680487.88</v>
      </c>
      <c r="G5" s="35">
        <v>10</v>
      </c>
      <c r="H5" s="9">
        <f>IF(AND(E5=0,F5=0),1,IF(E5=0,0,ROUND(F5/E5,2)))</f>
        <v>0.73</v>
      </c>
      <c r="I5" s="33">
        <f>ROUND(H5*G5,2)</f>
        <v>7.3</v>
      </c>
    </row>
    <row r="6" spans="1:9">
      <c r="A6" s="8"/>
      <c r="B6" s="10" t="s">
        <v>15</v>
      </c>
      <c r="C6" s="11"/>
      <c r="D6" s="9">
        <v>926100</v>
      </c>
      <c r="E6" s="36">
        <v>926100</v>
      </c>
      <c r="F6" s="36">
        <v>680487.88</v>
      </c>
      <c r="G6" s="35">
        <v>10</v>
      </c>
      <c r="H6" s="9">
        <f>IF(AND(E6=0,F6=0),1,IF(E6=0,0,ROUND(F6/E6,2)))</f>
        <v>0.73</v>
      </c>
      <c r="I6" s="33">
        <f>ROUND(H6*G6,2)</f>
        <v>7.3</v>
      </c>
    </row>
    <row r="7" spans="1:9">
      <c r="A7" s="8"/>
      <c r="B7" s="10" t="s">
        <v>16</v>
      </c>
      <c r="C7" s="11"/>
      <c r="D7" s="9">
        <v>0</v>
      </c>
      <c r="E7" s="36">
        <v>0</v>
      </c>
      <c r="F7" s="36">
        <v>0</v>
      </c>
      <c r="G7" s="37" t="s">
        <v>17</v>
      </c>
      <c r="H7" s="9">
        <v>0</v>
      </c>
      <c r="I7" s="37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6">
        <v>0</v>
      </c>
      <c r="F8" s="36">
        <v>0</v>
      </c>
      <c r="G8" s="37" t="s">
        <v>17</v>
      </c>
      <c r="H8" s="9">
        <v>0</v>
      </c>
      <c r="I8" s="37" t="s">
        <v>17</v>
      </c>
    </row>
    <row r="9" spans="1:9">
      <c r="A9" s="14" t="s">
        <v>19</v>
      </c>
      <c r="B9" s="15" t="s">
        <v>20</v>
      </c>
      <c r="C9" s="16"/>
      <c r="D9" s="16"/>
      <c r="E9" s="38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9"/>
      <c r="F10" s="24" t="s">
        <v>23</v>
      </c>
      <c r="G10" s="24"/>
      <c r="H10" s="24"/>
      <c r="I10" s="24"/>
    </row>
    <row r="11" ht="20.25" customHeight="true" spans="1:9">
      <c r="A11" s="14" t="s">
        <v>24</v>
      </c>
      <c r="B11" s="19" t="s">
        <v>25</v>
      </c>
      <c r="C11" s="19" t="s">
        <v>26</v>
      </c>
      <c r="D11" s="20" t="s">
        <v>27</v>
      </c>
      <c r="E11" s="20" t="s">
        <v>28</v>
      </c>
      <c r="F11" s="20" t="s">
        <v>29</v>
      </c>
      <c r="G11" s="20" t="s">
        <v>30</v>
      </c>
      <c r="H11" s="20" t="s">
        <v>31</v>
      </c>
      <c r="I11" s="20" t="s">
        <v>32</v>
      </c>
    </row>
    <row r="12" ht="103" customHeight="true" spans="1:9">
      <c r="A12" s="21"/>
      <c r="B12" s="22" t="s">
        <v>33</v>
      </c>
      <c r="C12" s="23" t="s">
        <v>34</v>
      </c>
      <c r="D12" s="24" t="s">
        <v>35</v>
      </c>
      <c r="E12" s="40" t="s">
        <v>36</v>
      </c>
      <c r="F12" s="40" t="s">
        <v>37</v>
      </c>
      <c r="G12" s="41">
        <v>5</v>
      </c>
      <c r="H12" s="41">
        <v>0</v>
      </c>
      <c r="I12" s="43" t="s">
        <v>38</v>
      </c>
    </row>
    <row r="13" ht="33" customHeight="true" spans="1:9">
      <c r="A13" s="21"/>
      <c r="B13" s="22" t="s">
        <v>33</v>
      </c>
      <c r="C13" s="23" t="s">
        <v>34</v>
      </c>
      <c r="D13" s="25" t="s">
        <v>39</v>
      </c>
      <c r="E13" s="40" t="s">
        <v>40</v>
      </c>
      <c r="F13" s="40" t="s">
        <v>40</v>
      </c>
      <c r="G13" s="41">
        <v>10</v>
      </c>
      <c r="H13" s="41">
        <v>10</v>
      </c>
      <c r="I13" s="43"/>
    </row>
    <row r="14" ht="38" customHeight="true" spans="1:9">
      <c r="A14" s="21"/>
      <c r="B14" s="22" t="s">
        <v>33</v>
      </c>
      <c r="C14" s="23" t="s">
        <v>41</v>
      </c>
      <c r="D14" s="25" t="s">
        <v>42</v>
      </c>
      <c r="E14" s="40" t="s">
        <v>40</v>
      </c>
      <c r="F14" s="40" t="s">
        <v>40</v>
      </c>
      <c r="G14" s="41">
        <v>13</v>
      </c>
      <c r="H14" s="41">
        <v>13</v>
      </c>
      <c r="I14" s="43"/>
    </row>
    <row r="15" ht="26" customHeight="true" spans="1:9">
      <c r="A15" s="21"/>
      <c r="B15" s="22" t="s">
        <v>33</v>
      </c>
      <c r="C15" s="23" t="s">
        <v>43</v>
      </c>
      <c r="D15" s="25" t="s">
        <v>44</v>
      </c>
      <c r="E15" s="40" t="s">
        <v>45</v>
      </c>
      <c r="F15" s="40" t="s">
        <v>45</v>
      </c>
      <c r="G15" s="41">
        <v>12</v>
      </c>
      <c r="H15" s="41">
        <v>12</v>
      </c>
      <c r="I15" s="44"/>
    </row>
    <row r="16" ht="19.5" customHeight="true" spans="1:9">
      <c r="A16" s="21"/>
      <c r="B16" s="22" t="s">
        <v>33</v>
      </c>
      <c r="C16" s="23" t="s">
        <v>46</v>
      </c>
      <c r="D16" s="25" t="s">
        <v>47</v>
      </c>
      <c r="E16" s="40" t="s">
        <v>48</v>
      </c>
      <c r="F16" s="40" t="s">
        <v>49</v>
      </c>
      <c r="G16" s="41">
        <v>10</v>
      </c>
      <c r="H16" s="41">
        <v>10</v>
      </c>
      <c r="I16" s="44"/>
    </row>
    <row r="17" ht="19.5" customHeight="true" spans="1:9">
      <c r="A17" s="21"/>
      <c r="B17" s="22" t="s">
        <v>50</v>
      </c>
      <c r="C17" s="23" t="s">
        <v>51</v>
      </c>
      <c r="D17" s="25" t="s">
        <v>52</v>
      </c>
      <c r="E17" s="40" t="s">
        <v>52</v>
      </c>
      <c r="F17" s="40"/>
      <c r="G17" s="40"/>
      <c r="H17" s="40"/>
      <c r="I17" s="44"/>
    </row>
    <row r="18" ht="19.5" customHeight="true" spans="1:9">
      <c r="A18" s="21"/>
      <c r="B18" s="22" t="s">
        <v>50</v>
      </c>
      <c r="C18" s="23" t="s">
        <v>53</v>
      </c>
      <c r="D18" s="25" t="s">
        <v>54</v>
      </c>
      <c r="E18" s="40" t="s">
        <v>55</v>
      </c>
      <c r="F18" s="40" t="s">
        <v>55</v>
      </c>
      <c r="G18" s="41">
        <v>20</v>
      </c>
      <c r="H18" s="41">
        <v>20</v>
      </c>
      <c r="I18" s="44"/>
    </row>
    <row r="19" ht="19.5" customHeight="true" spans="1:9">
      <c r="A19" s="21"/>
      <c r="B19" s="22" t="s">
        <v>50</v>
      </c>
      <c r="C19" s="23" t="s">
        <v>56</v>
      </c>
      <c r="D19" s="25" t="s">
        <v>52</v>
      </c>
      <c r="E19" s="40" t="s">
        <v>52</v>
      </c>
      <c r="F19" s="40"/>
      <c r="G19" s="40"/>
      <c r="H19" s="40"/>
      <c r="I19" s="44"/>
    </row>
    <row r="20" ht="19.5" customHeight="true" spans="1:9">
      <c r="A20" s="21"/>
      <c r="B20" s="22" t="s">
        <v>50</v>
      </c>
      <c r="C20" s="23" t="s">
        <v>57</v>
      </c>
      <c r="D20" s="25" t="s">
        <v>58</v>
      </c>
      <c r="E20" s="40" t="s">
        <v>59</v>
      </c>
      <c r="F20" s="40" t="s">
        <v>40</v>
      </c>
      <c r="G20" s="41">
        <v>20</v>
      </c>
      <c r="H20" s="41">
        <v>20</v>
      </c>
      <c r="I20" s="44"/>
    </row>
    <row r="21" ht="16.5" customHeight="true" spans="1:9">
      <c r="A21" s="26"/>
      <c r="B21" s="27" t="s">
        <v>60</v>
      </c>
      <c r="C21" s="28"/>
      <c r="D21" s="28"/>
      <c r="E21" s="28"/>
      <c r="F21" s="42"/>
      <c r="G21" s="20">
        <f ca="1">G5+SUM(INDIRECT("G12:G"&amp;ROW()-1))</f>
        <v>100</v>
      </c>
      <c r="H21" s="20">
        <f ca="1">I5+SUM(INDIRECT("H12:H"&amp;ROW()-1))</f>
        <v>92.3</v>
      </c>
      <c r="I21" s="45" t="s">
        <v>17</v>
      </c>
    </row>
    <row r="22" ht="14.25" customHeight="true" spans="1:9">
      <c r="A22" s="29" t="s">
        <v>61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  <row r="29" ht="14.25" customHeight="true" spans="2:9">
      <c r="B29" s="31"/>
      <c r="C29" s="31"/>
      <c r="D29" s="31"/>
      <c r="E29" s="31"/>
      <c r="F29" s="31"/>
      <c r="G29" s="31"/>
      <c r="H29" s="31"/>
      <c r="I29" s="31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7" right="0.7" top="0.75" bottom="0.75" header="0.3" footer="0.3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2015-06-09T18:19:00Z</dcterms:created>
  <dcterms:modified xsi:type="dcterms:W3CDTF">2022-08-17T15:06:02Z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