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mc:AlternateContent xmlns:mc="http://schemas.openxmlformats.org/markup-compatibility/2006">
    <mc:Choice Requires="x15">
      <x15ac:absPath xmlns:x15ac="http://schemas.microsoft.com/office/spreadsheetml/2010/11/ac" url="C:\Users\yuanyuan\Desktop\附件：1-2 .2021年项目支出绩效自评表（汇总）\"/>
    </mc:Choice>
  </mc:AlternateContent>
  <xr:revisionPtr revIDLastSave="0" documentId="13_ncr:1_{ABA5D0C3-823B-4E25-93C9-396FE2EF752A}" xr6:coauthVersionLast="47" xr6:coauthVersionMax="47" xr10:uidLastSave="{00000000-0000-0000-0000-000000000000}"/>
  <bookViews>
    <workbookView xWindow="2660" yWindow="2660" windowWidth="13560" windowHeight="100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8" i="1" l="1"/>
  <c r="H6" i="1"/>
  <c r="I6" i="1" s="1"/>
  <c r="H5" i="1"/>
  <c r="I5" i="1" s="1"/>
</calcChain>
</file>

<file path=xl/sharedStrings.xml><?xml version="1.0" encoding="utf-8"?>
<sst xmlns="http://schemas.openxmlformats.org/spreadsheetml/2006/main" count="86" uniqueCount="66">
  <si>
    <t>项目支出绩效自评表</t>
  </si>
  <si>
    <t>项目名称</t>
  </si>
  <si>
    <t>开放合作能力提升资助类</t>
  </si>
  <si>
    <t>项目金额</t>
  </si>
  <si>
    <t>主管部门</t>
  </si>
  <si>
    <t>0902012</t>
  </si>
  <si>
    <t>实施单位</t>
  </si>
  <si>
    <t>项目资金（元）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</si>
  <si>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</si>
  <si>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</si>
  <si>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</si>
  <si>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</si>
  <si>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</si>
  <si>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</si>
  <si>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</si>
  <si>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</si>
  <si>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</si>
  <si>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</si>
  <si>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</si>
  <si>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</si>
  <si>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</si>
  <si>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r>
      <rPr>
        <sz val="11"/>
        <color rgb="FFFF0000"/>
        <rFont val="微软雅黑"/>
        <family val="2"/>
        <charset val="134"/>
      </rPr>
      <t>*</t>
    </r>
    <r>
      <rPr>
        <sz val="11"/>
        <color theme="1"/>
        <rFont val="微软雅黑"/>
        <family val="2"/>
        <charset val="134"/>
      </rPr>
      <t>实际完成情况</t>
    </r>
  </si>
  <si>
    <t>2021年审核支持企业开拓境内外市场资助类资金和出口信用保险保费资助类资金相关材料，拨付2019、2020年度支持企业开拓境内外市场资助类资金合计1335宗，拨付2019年6-12月批次，2020年1-6月批次的出口信用保险保费资助类资金合计128宗。</t>
  </si>
  <si>
    <t>年度绩效指标</t>
  </si>
  <si>
    <t>一级指标</t>
  </si>
  <si>
    <t>二级指标</t>
  </si>
  <si>
    <t>三级指标</t>
  </si>
  <si>
    <t>年度指标值</t>
  </si>
  <si>
    <r>
      <rPr>
        <sz val="11"/>
        <color rgb="FFFF0000"/>
        <rFont val="微软雅黑"/>
        <family val="2"/>
        <charset val="134"/>
      </rPr>
      <t>*</t>
    </r>
    <r>
      <rPr>
        <sz val="11"/>
        <color theme="1"/>
        <rFont val="微软雅黑"/>
        <family val="2"/>
        <charset val="134"/>
      </rPr>
      <t>实际完成值</t>
    </r>
  </si>
  <si>
    <r>
      <rPr>
        <sz val="11"/>
        <color rgb="FFFF0000"/>
        <rFont val="微软雅黑"/>
        <family val="2"/>
        <charset val="134"/>
      </rPr>
      <t>*</t>
    </r>
    <r>
      <rPr>
        <sz val="11"/>
        <color theme="1"/>
        <rFont val="微软雅黑"/>
        <family val="2"/>
        <charset val="134"/>
      </rPr>
      <t>分值</t>
    </r>
  </si>
  <si>
    <r>
      <rPr>
        <sz val="11"/>
        <color rgb="FFFF0000"/>
        <rFont val="微软雅黑"/>
        <family val="2"/>
        <charset val="134"/>
      </rPr>
      <t>*</t>
    </r>
    <r>
      <rPr>
        <sz val="11"/>
        <color theme="1"/>
        <rFont val="微软雅黑"/>
        <family val="2"/>
        <charset val="134"/>
      </rPr>
      <t>得分</t>
    </r>
  </si>
  <si>
    <t>偏差原因分析及改进措施</t>
  </si>
  <si>
    <t>产出指标
（50分）</t>
  </si>
  <si>
    <t>数量指标</t>
  </si>
  <si>
    <t>支持企业开拓境内外市场项目专项资金资助企业数量</t>
  </si>
  <si>
    <t>约1600宗</t>
  </si>
  <si>
    <t>1335宗</t>
  </si>
  <si>
    <t>偏差原因：因疫情原因，企业参加境内外展会数量降低，企业申请专项资金资助的数量减少。                                                        改进措施：以后设置绩效目标时，充分考虑项目开展过程中可能存在的问题与风险，合理预估变动情况，合理设置绩效目标。</t>
  </si>
  <si>
    <t>出口信用保险保费资助类资助企业数量</t>
  </si>
  <si>
    <t>约120宗</t>
  </si>
  <si>
    <t>128宗</t>
  </si>
  <si>
    <t>资助发放完成率</t>
  </si>
  <si>
    <t>100%</t>
  </si>
  <si>
    <t>质量指标</t>
  </si>
  <si>
    <t>审核材料准确率</t>
  </si>
  <si>
    <t>时效指标</t>
  </si>
  <si>
    <t>资助发放及时性</t>
  </si>
  <si>
    <t>成本指标</t>
  </si>
  <si>
    <t>成本控制率</t>
  </si>
  <si>
    <t>≤100%</t>
  </si>
  <si>
    <t>效益指标
（40分）</t>
  </si>
  <si>
    <t>经济效益指标</t>
  </si>
  <si>
    <t>不适用</t>
  </si>
  <si>
    <t>/</t>
  </si>
  <si>
    <t>社会效益指标</t>
  </si>
  <si>
    <t>稳定进出口，减轻企业发展负担</t>
  </si>
  <si>
    <t>有效</t>
  </si>
  <si>
    <t>降低出口企业收汇风险</t>
  </si>
  <si>
    <t>生态效益指标</t>
  </si>
  <si>
    <t>满意度指标</t>
  </si>
  <si>
    <t>企业满意度</t>
  </si>
  <si>
    <t>≥90%</t>
  </si>
  <si>
    <t>97%</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</si>
  <si>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</si>
  <si>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</si>
  <si>
    <t>1.拨付2019、2020年度支持企业开拓境内外市场资助类资金；2.拨付2019年6月-12月批次，2020年1月-6月批次的出口信用保险保费资助类资金。</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</si>
</sst>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11">
    <font>
      <sz val="11"/>
      <color theme="1"/>
      <name val="等线"/>
      <charset val="134"/>
      <scheme val="minor"/>
    </font>
    <font>
      <b/>
      <sz val="14"/>
      <color theme="1"/>
      <name val="微软雅黑"/>
      <family val="2"/>
      <charset val="134"/>
    </font>
    <font>
      <sz val="11"/>
      <color theme="1"/>
      <name val="微软雅黑"/>
      <family val="2"/>
      <charset val="134"/>
    </font>
    <font>
      <sz val="11"/>
      <name val="黑体"/>
      <family val="3"/>
      <charset val="134"/>
    </font>
    <font>
      <sz val="12"/>
      <name val="黑体"/>
      <family val="3"/>
      <charset val="134"/>
    </font>
    <font>
      <sz val="11"/>
      <color theme="1"/>
      <name val="黑体"/>
      <family val="3"/>
      <charset val="134"/>
    </font>
    <font>
      <sz val="11"/>
      <name val="等线"/>
      <family val="3"/>
      <charset val="134"/>
      <scheme val="minor"/>
    </font>
    <font>
      <b/>
      <sz val="11"/>
      <name val="等线"/>
      <family val="3"/>
      <charset val="134"/>
      <scheme val="minor"/>
    </font>
    <font>
      <sz val="11"/>
      <color theme="1"/>
      <name val="仿宋_GB2312"/>
      <charset val="134"/>
    </font>
    <font>
      <sz val="11"/>
      <color rgb="FFFF0000"/>
      <name val="微软雅黑"/>
      <family val="2"/>
      <charset val="134"/>
    </font>
    <font>
      <sz val="9"/>
      <name val="等线"/>
      <family val="3"/>
      <charset val="134"/>
      <scheme val="minor"/>
    </font>
  </fonts>
  <fills count="3">
    <fill>
      <patternFill patternType="none"/>
    </fill>
    <fill>
      <patternFill patternType="gray125"/>
    </fill>
    <fill>
      <patternFill patternType="solid">
        <fgColor theme="0" tint="-0.14996795556505021"/>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53">
    <xf numFmtId="0" fontId="0" fillId="0" borderId="0" xfId="0"/>
    <xf numFmtId="0" fontId="0" fillId="0" borderId="0" xfId="0" applyAlignment="1">
      <alignment vertical="center"/>
    </xf>
    <xf numFmtId="0" fontId="0" fillId="0" borderId="0" xfId="0" applyAlignment="1">
      <alignment horizontal="center" vertical="center"/>
    </xf>
    <xf numFmtId="0" fontId="2" fillId="2" borderId="2" xfId="0" applyFont="1" applyFill="1" applyBorder="1" applyAlignment="1">
      <alignment horizontal="center" vertical="center"/>
    </xf>
    <xf numFmtId="177" fontId="2" fillId="0" borderId="2" xfId="0" applyNumberFormat="1" applyFont="1" applyBorder="1" applyAlignment="1">
      <alignment horizontal="right" vertical="center"/>
    </xf>
    <xf numFmtId="0" fontId="2" fillId="2" borderId="5" xfId="0" applyFont="1" applyFill="1" applyBorder="1" applyAlignment="1">
      <alignment horizontal="center" vertical="center"/>
    </xf>
    <xf numFmtId="0" fontId="4" fillId="0" borderId="2" xfId="0" applyFont="1" applyBorder="1" applyAlignment="1">
      <alignment vertical="center" wrapText="1"/>
    </xf>
    <xf numFmtId="49" fontId="3" fillId="0" borderId="2" xfId="0" applyNumberFormat="1" applyFont="1" applyBorder="1" applyAlignment="1">
      <alignment horizontal="center" vertical="center"/>
    </xf>
    <xf numFmtId="0" fontId="2" fillId="2" borderId="2" xfId="0" applyFont="1" applyFill="1" applyBorder="1"/>
    <xf numFmtId="0" fontId="6" fillId="0" borderId="0" xfId="0" applyFont="1" applyAlignment="1">
      <alignment vertical="center"/>
    </xf>
    <xf numFmtId="0" fontId="7" fillId="0" borderId="0" xfId="0" applyFont="1" applyAlignment="1">
      <alignment vertical="center"/>
    </xf>
    <xf numFmtId="0" fontId="0" fillId="0" borderId="0" xfId="0" applyAlignment="1">
      <alignment vertical="top"/>
    </xf>
    <xf numFmtId="177" fontId="2" fillId="0" borderId="2" xfId="0" applyNumberFormat="1" applyFont="1" applyBorder="1" applyAlignment="1">
      <alignment horizontal="center" vertical="center"/>
    </xf>
    <xf numFmtId="0" fontId="2" fillId="0" borderId="2" xfId="0" applyFont="1" applyBorder="1" applyAlignment="1">
      <alignment horizontal="center" vertical="center"/>
    </xf>
    <xf numFmtId="176" fontId="2" fillId="0" borderId="2" xfId="0" applyNumberFormat="1" applyFont="1" applyBorder="1" applyAlignment="1">
      <alignment horizontal="center" vertical="center"/>
    </xf>
    <xf numFmtId="176" fontId="2" fillId="0" borderId="2" xfId="0" applyNumberFormat="1" applyFont="1" applyBorder="1" applyAlignment="1">
      <alignment horizontal="right" vertical="center"/>
    </xf>
    <xf numFmtId="0" fontId="2" fillId="0" borderId="2" xfId="0" applyFont="1" applyBorder="1" applyAlignment="1">
      <alignment horizontal="center"/>
    </xf>
    <xf numFmtId="49" fontId="2" fillId="0" borderId="2" xfId="0" applyNumberFormat="1"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9" fontId="4" fillId="0" borderId="2" xfId="0" applyNumberFormat="1" applyFont="1" applyBorder="1" applyAlignment="1">
      <alignment horizontal="center" vertical="center" wrapText="1"/>
    </xf>
    <xf numFmtId="0" fontId="8" fillId="0" borderId="2" xfId="0" applyFont="1" applyBorder="1" applyAlignment="1">
      <alignment horizontal="center" vertical="center"/>
    </xf>
    <xf numFmtId="49" fontId="2" fillId="0" borderId="2" xfId="0" applyNumberFormat="1" applyFont="1" applyBorder="1" applyAlignment="1">
      <alignment horizontal="left" vertical="top"/>
    </xf>
    <xf numFmtId="0" fontId="1" fillId="0" borderId="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177" fontId="2" fillId="0" borderId="2" xfId="0" applyNumberFormat="1" applyFont="1" applyBorder="1" applyAlignment="1">
      <alignment horizontal="center" vertical="center"/>
    </xf>
    <xf numFmtId="0" fontId="2" fillId="0" borderId="2" xfId="0" applyFont="1" applyBorder="1" applyAlignment="1">
      <alignment horizontal="center" vertical="center"/>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right" vertical="center"/>
    </xf>
    <xf numFmtId="0" fontId="2" fillId="2" borderId="7" xfId="0" applyFont="1" applyFill="1" applyBorder="1" applyAlignment="1">
      <alignment horizontal="right" vertical="center"/>
    </xf>
    <xf numFmtId="0" fontId="2" fillId="2" borderId="2" xfId="0" applyFont="1" applyFill="1" applyBorder="1" applyAlignment="1">
      <alignment horizontal="righ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49" fontId="2" fillId="0" borderId="2" xfId="0" applyNumberFormat="1" applyFont="1" applyBorder="1" applyAlignment="1">
      <alignment horizontal="left" vertical="center" wrapText="1"/>
    </xf>
    <xf numFmtId="0" fontId="5" fillId="2" borderId="2" xfId="0" applyFont="1" applyFill="1" applyBorder="1" applyAlignment="1">
      <alignment horizont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49" fontId="3" fillId="2" borderId="2" xfId="0" applyNumberFormat="1" applyFont="1" applyFill="1" applyBorder="1" applyAlignment="1">
      <alignment horizontal="center" vertical="center" wrapText="1"/>
    </xf>
    <xf numFmtId="49" fontId="3" fillId="0" borderId="5"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8" xfId="0" applyNumberFormat="1" applyFont="1" applyBorder="1" applyAlignment="1">
      <alignment horizontal="center" vertical="center"/>
    </xf>
    <xf numFmtId="0" fontId="0" fillId="0" borderId="0" xfId="0" applyAlignment="1">
      <alignment horizontal="left" vertical="top" wrapText="1"/>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workbookViewId="0">
      <selection activeCell="B10" sqref="B10:E10"/>
    </sheetView>
  </sheetViews>
  <sheetFormatPr defaultColWidth="9" defaultRowHeight="14"/>
  <cols>
    <col min="2" max="2" width="12.6640625" customWidth="1"/>
    <col min="3" max="3" width="15.6640625" customWidth="1"/>
    <col min="4" max="4" width="28.6640625" customWidth="1"/>
    <col min="5" max="5" width="28.33203125" customWidth="1"/>
    <col min="6" max="6" width="15.08203125" customWidth="1"/>
    <col min="7" max="8" width="6.6640625" customWidth="1"/>
    <col min="9" max="9" width="54" customWidth="1"/>
  </cols>
  <sheetData>
    <row r="1" spans="1:9" ht="27" customHeight="1">
      <c r="A1" s="24" t="s">
        <v>0</v>
      </c>
      <c r="B1" s="24"/>
      <c r="C1" s="24"/>
      <c r="D1" s="24"/>
      <c r="E1" s="24"/>
      <c r="F1" s="24"/>
      <c r="G1" s="24"/>
      <c r="H1" s="24"/>
      <c r="I1" s="24"/>
    </row>
    <row r="2" spans="1:9" s="1" customFormat="1" ht="20" customHeight="1">
      <c r="A2" s="3" t="s">
        <v>1</v>
      </c>
      <c r="B2" s="25" t="s">
        <v>2</v>
      </c>
      <c r="C2" s="26"/>
      <c r="D2" s="26"/>
      <c r="E2" s="27"/>
      <c r="F2" s="3" t="s">
        <v>3</v>
      </c>
      <c r="G2" s="28">
        <v>83424426</v>
      </c>
      <c r="H2" s="28"/>
      <c r="I2" s="28"/>
    </row>
    <row r="3" spans="1:9" s="1" customFormat="1" ht="18" customHeight="1">
      <c r="A3" s="3" t="s">
        <v>4</v>
      </c>
      <c r="B3" s="25" t="s">
        <v>5</v>
      </c>
      <c r="C3" s="26"/>
      <c r="D3" s="26"/>
      <c r="E3" s="27"/>
      <c r="F3" s="3" t="s">
        <v>6</v>
      </c>
      <c r="G3" s="29"/>
      <c r="H3" s="29"/>
      <c r="I3" s="29"/>
    </row>
    <row r="4" spans="1:9" s="1" customFormat="1" ht="18" customHeight="1">
      <c r="A4" s="43" t="s">
        <v>7</v>
      </c>
      <c r="B4" s="30"/>
      <c r="C4" s="30"/>
      <c r="D4" s="3" t="s">
        <v>8</v>
      </c>
      <c r="E4" s="3" t="s">
        <v>9</v>
      </c>
      <c r="F4" s="3" t="s">
        <v>10</v>
      </c>
      <c r="G4" s="3" t="s">
        <v>11</v>
      </c>
      <c r="H4" s="3" t="s">
        <v>12</v>
      </c>
      <c r="I4" s="3" t="s">
        <v>13</v>
      </c>
    </row>
    <row r="5" spans="1:9" ht="18" customHeight="1">
      <c r="A5" s="44"/>
      <c r="B5" s="31" t="s">
        <v>14</v>
      </c>
      <c r="C5" s="31"/>
      <c r="D5" s="4">
        <v>60000000</v>
      </c>
      <c r="E5" s="4">
        <v>83424426</v>
      </c>
      <c r="F5" s="4">
        <v>83355700</v>
      </c>
      <c r="G5" s="14">
        <v>10</v>
      </c>
      <c r="H5" s="15">
        <f>IF(AND(E5=0,F5=0),1,IF(E5=0,0,ROUND(F5/E5,2)))</f>
        <v>1</v>
      </c>
      <c r="I5" s="12">
        <f>ROUND(H5*G5,2)</f>
        <v>10</v>
      </c>
    </row>
    <row r="6" spans="1:9" ht="18" customHeight="1">
      <c r="A6" s="44"/>
      <c r="B6" s="32" t="s">
        <v>15</v>
      </c>
      <c r="C6" s="33"/>
      <c r="D6" s="4">
        <v>60000000</v>
      </c>
      <c r="E6" s="4">
        <v>83424426</v>
      </c>
      <c r="F6" s="4">
        <v>83355700</v>
      </c>
      <c r="G6" s="14">
        <v>10</v>
      </c>
      <c r="H6" s="15">
        <f>IF(AND(E6=0,F6=0),1,IF(E6=0,0,ROUND(F6/E6,2)))</f>
        <v>1</v>
      </c>
      <c r="I6" s="12">
        <f>ROUND(H6*G6,2)</f>
        <v>10</v>
      </c>
    </row>
    <row r="7" spans="1:9" ht="18" customHeight="1">
      <c r="A7" s="44"/>
      <c r="B7" s="32" t="s">
        <v>16</v>
      </c>
      <c r="C7" s="33"/>
      <c r="D7" s="4">
        <v>0</v>
      </c>
      <c r="E7" s="4">
        <v>0</v>
      </c>
      <c r="F7" s="4">
        <v>0</v>
      </c>
      <c r="G7" s="16" t="s">
        <v>17</v>
      </c>
      <c r="H7" s="4">
        <v>0</v>
      </c>
      <c r="I7" s="16" t="s">
        <v>17</v>
      </c>
    </row>
    <row r="8" spans="1:9" ht="18" customHeight="1">
      <c r="A8" s="45"/>
      <c r="B8" s="34" t="s">
        <v>18</v>
      </c>
      <c r="C8" s="34"/>
      <c r="D8" s="4">
        <f>D5-D6-D7</f>
        <v>0</v>
      </c>
      <c r="E8" s="4">
        <v>0</v>
      </c>
      <c r="F8" s="4">
        <v>0</v>
      </c>
      <c r="G8" s="16" t="s">
        <v>17</v>
      </c>
      <c r="H8" s="4">
        <v>0</v>
      </c>
      <c r="I8" s="16" t="s">
        <v>17</v>
      </c>
    </row>
    <row r="9" spans="1:9" s="1" customFormat="1" ht="21" customHeight="1">
      <c r="A9" s="46" t="s">
        <v>19</v>
      </c>
      <c r="B9" s="35" t="s">
        <v>20</v>
      </c>
      <c r="C9" s="36"/>
      <c r="D9" s="36"/>
      <c r="E9" s="37"/>
      <c r="F9" s="31" t="s">
        <v>21</v>
      </c>
      <c r="G9" s="31"/>
      <c r="H9" s="31"/>
      <c r="I9" s="31"/>
    </row>
    <row r="10" spans="1:9" ht="69" customHeight="1">
      <c r="A10" s="46"/>
      <c r="B10" s="38" t="s">
        <v>65</v>
      </c>
      <c r="C10" s="39"/>
      <c r="D10" s="39"/>
      <c r="E10" s="40"/>
      <c r="F10" s="41" t="s">
        <v>22</v>
      </c>
      <c r="G10" s="41"/>
      <c r="H10" s="41"/>
      <c r="I10" s="41"/>
    </row>
    <row r="11" spans="1:9" s="2" customFormat="1" ht="20.25" customHeight="1">
      <c r="A11" s="46" t="s">
        <v>23</v>
      </c>
      <c r="B11" s="5" t="s">
        <v>24</v>
      </c>
      <c r="C11" s="5" t="s">
        <v>25</v>
      </c>
      <c r="D11" s="3" t="s">
        <v>26</v>
      </c>
      <c r="E11" s="3" t="s">
        <v>27</v>
      </c>
      <c r="F11" s="3" t="s">
        <v>28</v>
      </c>
      <c r="G11" s="3" t="s">
        <v>29</v>
      </c>
      <c r="H11" s="3" t="s">
        <v>30</v>
      </c>
      <c r="I11" s="3" t="s">
        <v>31</v>
      </c>
    </row>
    <row r="12" spans="1:9" ht="62" customHeight="1">
      <c r="A12" s="47"/>
      <c r="B12" s="48" t="s">
        <v>32</v>
      </c>
      <c r="C12" s="49" t="s">
        <v>33</v>
      </c>
      <c r="D12" s="6" t="s">
        <v>34</v>
      </c>
      <c r="E12" s="18" t="s">
        <v>35</v>
      </c>
      <c r="F12" s="7" t="s">
        <v>36</v>
      </c>
      <c r="G12" s="19">
        <v>5</v>
      </c>
      <c r="H12" s="13">
        <v>4</v>
      </c>
      <c r="I12" s="17" t="s">
        <v>37</v>
      </c>
    </row>
    <row r="13" spans="1:9" ht="37" customHeight="1">
      <c r="A13" s="47"/>
      <c r="B13" s="48"/>
      <c r="C13" s="50"/>
      <c r="D13" s="6" t="s">
        <v>38</v>
      </c>
      <c r="E13" s="18" t="s">
        <v>39</v>
      </c>
      <c r="F13" s="20" t="s">
        <v>40</v>
      </c>
      <c r="G13" s="19">
        <v>5</v>
      </c>
      <c r="H13" s="13">
        <v>5</v>
      </c>
      <c r="I13" s="23"/>
    </row>
    <row r="14" spans="1:9" ht="19.5" customHeight="1">
      <c r="A14" s="47"/>
      <c r="B14" s="48"/>
      <c r="C14" s="51"/>
      <c r="D14" s="6" t="s">
        <v>41</v>
      </c>
      <c r="E14" s="21">
        <v>1</v>
      </c>
      <c r="F14" s="20" t="s">
        <v>42</v>
      </c>
      <c r="G14" s="19">
        <v>15</v>
      </c>
      <c r="H14" s="13">
        <v>15</v>
      </c>
      <c r="I14" s="23"/>
    </row>
    <row r="15" spans="1:9" ht="19.5" customHeight="1">
      <c r="A15" s="47"/>
      <c r="B15" s="48" t="s">
        <v>32</v>
      </c>
      <c r="C15" s="7" t="s">
        <v>43</v>
      </c>
      <c r="D15" s="6" t="s">
        <v>44</v>
      </c>
      <c r="E15" s="21">
        <v>1</v>
      </c>
      <c r="F15" s="20" t="s">
        <v>42</v>
      </c>
      <c r="G15" s="19">
        <v>10</v>
      </c>
      <c r="H15" s="13">
        <v>10</v>
      </c>
      <c r="I15" s="23"/>
    </row>
    <row r="16" spans="1:9" ht="19.5" customHeight="1">
      <c r="A16" s="47"/>
      <c r="B16" s="48" t="s">
        <v>32</v>
      </c>
      <c r="C16" s="7" t="s">
        <v>45</v>
      </c>
      <c r="D16" s="6" t="s">
        <v>46</v>
      </c>
      <c r="E16" s="21">
        <v>1</v>
      </c>
      <c r="F16" s="20" t="s">
        <v>42</v>
      </c>
      <c r="G16" s="19">
        <v>10</v>
      </c>
      <c r="H16" s="13">
        <v>10</v>
      </c>
      <c r="I16" s="23"/>
    </row>
    <row r="17" spans="1:9" ht="19.5" customHeight="1">
      <c r="A17" s="47"/>
      <c r="B17" s="48" t="s">
        <v>32</v>
      </c>
      <c r="C17" s="7" t="s">
        <v>47</v>
      </c>
      <c r="D17" s="6" t="s">
        <v>48</v>
      </c>
      <c r="E17" s="18" t="s">
        <v>49</v>
      </c>
      <c r="F17" s="20" t="s">
        <v>42</v>
      </c>
      <c r="G17" s="19">
        <v>5</v>
      </c>
      <c r="H17" s="13">
        <v>5</v>
      </c>
      <c r="I17" s="23"/>
    </row>
    <row r="18" spans="1:9" ht="19.5" customHeight="1">
      <c r="A18" s="47"/>
      <c r="B18" s="48" t="s">
        <v>50</v>
      </c>
      <c r="C18" s="7" t="s">
        <v>51</v>
      </c>
      <c r="D18" s="6" t="s">
        <v>52</v>
      </c>
      <c r="E18" s="18" t="s">
        <v>52</v>
      </c>
      <c r="F18" s="20" t="s">
        <v>53</v>
      </c>
      <c r="G18" s="19"/>
      <c r="H18" s="22"/>
      <c r="I18" s="23"/>
    </row>
    <row r="19" spans="1:9" ht="19.5" customHeight="1">
      <c r="A19" s="47"/>
      <c r="B19" s="48"/>
      <c r="C19" s="49" t="s">
        <v>54</v>
      </c>
      <c r="D19" s="6" t="s">
        <v>55</v>
      </c>
      <c r="E19" s="18" t="s">
        <v>56</v>
      </c>
      <c r="F19" s="18" t="s">
        <v>56</v>
      </c>
      <c r="G19" s="19">
        <v>15</v>
      </c>
      <c r="H19" s="13">
        <v>15</v>
      </c>
      <c r="I19" s="23"/>
    </row>
    <row r="20" spans="1:9" ht="19.5" customHeight="1">
      <c r="A20" s="47"/>
      <c r="B20" s="48" t="s">
        <v>50</v>
      </c>
      <c r="C20" s="51"/>
      <c r="D20" s="6" t="s">
        <v>57</v>
      </c>
      <c r="E20" s="18" t="s">
        <v>56</v>
      </c>
      <c r="F20" s="18" t="s">
        <v>56</v>
      </c>
      <c r="G20" s="19">
        <v>20</v>
      </c>
      <c r="H20" s="13">
        <v>20</v>
      </c>
      <c r="I20" s="23"/>
    </row>
    <row r="21" spans="1:9" ht="19.5" customHeight="1">
      <c r="A21" s="47"/>
      <c r="B21" s="48" t="s">
        <v>50</v>
      </c>
      <c r="C21" s="7" t="s">
        <v>58</v>
      </c>
      <c r="D21" s="6" t="s">
        <v>52</v>
      </c>
      <c r="E21" s="18" t="s">
        <v>52</v>
      </c>
      <c r="F21" s="20" t="s">
        <v>53</v>
      </c>
      <c r="G21" s="19"/>
      <c r="H21" s="22"/>
      <c r="I21" s="23"/>
    </row>
    <row r="22" spans="1:9" ht="19.5" customHeight="1">
      <c r="A22" s="47"/>
      <c r="B22" s="48" t="s">
        <v>50</v>
      </c>
      <c r="C22" s="7" t="s">
        <v>59</v>
      </c>
      <c r="D22" s="6" t="s">
        <v>60</v>
      </c>
      <c r="E22" s="21" t="s">
        <v>61</v>
      </c>
      <c r="F22" s="20" t="s">
        <v>62</v>
      </c>
      <c r="G22" s="19">
        <v>5</v>
      </c>
      <c r="H22" s="13">
        <v>5</v>
      </c>
      <c r="I22" s="23"/>
    </row>
    <row r="23" spans="1:9" ht="16.5" customHeight="1">
      <c r="A23" s="8"/>
      <c r="B23" s="42" t="s">
        <v>63</v>
      </c>
      <c r="C23" s="42"/>
      <c r="D23" s="42"/>
      <c r="E23" s="42"/>
      <c r="F23" s="42"/>
      <c r="G23" s="19">
        <v>100</v>
      </c>
      <c r="H23" s="13">
        <v>99</v>
      </c>
      <c r="I23" s="16" t="s">
        <v>17</v>
      </c>
    </row>
    <row r="24" spans="1:9" ht="14.25" customHeight="1">
      <c r="A24" s="52" t="s">
        <v>64</v>
      </c>
      <c r="B24" s="52"/>
      <c r="C24" s="52"/>
      <c r="D24" s="52"/>
      <c r="E24" s="52"/>
      <c r="F24" s="52"/>
      <c r="G24" s="52"/>
      <c r="H24" s="52"/>
      <c r="I24" s="52"/>
    </row>
    <row r="25" spans="1:9" ht="14.25" customHeight="1">
      <c r="A25" s="52"/>
      <c r="B25" s="52"/>
      <c r="C25" s="52"/>
      <c r="D25" s="52"/>
      <c r="E25" s="52"/>
      <c r="F25" s="52"/>
      <c r="G25" s="52"/>
      <c r="H25" s="52"/>
      <c r="I25" s="52"/>
    </row>
    <row r="26" spans="1:9" ht="14.25" customHeight="1">
      <c r="A26" s="52"/>
      <c r="B26" s="52"/>
      <c r="C26" s="52"/>
      <c r="D26" s="52"/>
      <c r="E26" s="52"/>
      <c r="F26" s="52"/>
      <c r="G26" s="52"/>
      <c r="H26" s="52"/>
      <c r="I26" s="52"/>
    </row>
    <row r="27" spans="1:9" ht="14.25" customHeight="1">
      <c r="A27" s="52"/>
      <c r="B27" s="52"/>
      <c r="C27" s="52"/>
      <c r="D27" s="52"/>
      <c r="E27" s="52"/>
      <c r="F27" s="52"/>
      <c r="G27" s="52"/>
      <c r="H27" s="52"/>
      <c r="I27" s="52"/>
    </row>
    <row r="28" spans="1:9" ht="29" customHeight="1">
      <c r="A28" s="52"/>
      <c r="B28" s="52"/>
      <c r="C28" s="52"/>
      <c r="D28" s="52"/>
      <c r="E28" s="52"/>
      <c r="F28" s="52"/>
      <c r="G28" s="52"/>
      <c r="H28" s="52"/>
      <c r="I28" s="52"/>
    </row>
    <row r="29" spans="1:9" ht="14.25" customHeight="1">
      <c r="A29" s="9"/>
      <c r="B29" s="10"/>
      <c r="C29" s="10"/>
      <c r="D29" s="1"/>
      <c r="E29" s="1"/>
      <c r="F29" s="1"/>
      <c r="G29" s="1"/>
      <c r="H29" s="1"/>
      <c r="I29" s="1"/>
    </row>
    <row r="30" spans="1:9" ht="14.25" customHeight="1">
      <c r="B30" s="11"/>
      <c r="C30" s="11"/>
      <c r="D30" s="11"/>
      <c r="E30" s="11"/>
      <c r="F30" s="11"/>
      <c r="G30" s="11"/>
      <c r="H30" s="11"/>
      <c r="I30" s="11"/>
    </row>
    <row r="31" spans="1:9" ht="14.25" customHeight="1">
      <c r="B31" s="11"/>
      <c r="C31" s="11"/>
      <c r="D31" s="11"/>
      <c r="E31" s="11"/>
      <c r="F31" s="11"/>
      <c r="G31" s="11"/>
      <c r="H31" s="11"/>
      <c r="I31" s="11"/>
    </row>
  </sheetData>
  <mergeCells count="23">
    <mergeCell ref="A24:I28"/>
    <mergeCell ref="A4:A8"/>
    <mergeCell ref="A9:A10"/>
    <mergeCell ref="A11:A22"/>
    <mergeCell ref="B12:B17"/>
    <mergeCell ref="B18:B22"/>
    <mergeCell ref="B9:E9"/>
    <mergeCell ref="F9:I9"/>
    <mergeCell ref="B10:E10"/>
    <mergeCell ref="F10:I10"/>
    <mergeCell ref="B23:F23"/>
    <mergeCell ref="C12:C14"/>
    <mergeCell ref="C19:C20"/>
    <mergeCell ref="B4:C4"/>
    <mergeCell ref="B5:C5"/>
    <mergeCell ref="B6:C6"/>
    <mergeCell ref="B7:C7"/>
    <mergeCell ref="B8:C8"/>
    <mergeCell ref="A1:I1"/>
    <mergeCell ref="B2:E2"/>
    <mergeCell ref="G2:I2"/>
    <mergeCell ref="B3:E3"/>
    <mergeCell ref="G3:I3"/>
  </mergeCells>
  <phoneticPr fontId="10" type="noConversion"/>
  <pageMargins left="0.70069444444444495" right="0.70069444444444495" top="0.75138888888888899" bottom="0.75138888888888899" header="0.29861111111111099" footer="0.29861111111111099"/>
  <pageSetup paperSize="9" scale="6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yuanyuan</cp:lastModifiedBy>
  <dcterms:created xsi:type="dcterms:W3CDTF">2015-06-14T10:19:00Z</dcterms:created>
  <dcterms:modified xsi:type="dcterms:W3CDTF">2022-11-01T13:09:25Z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y fmtid="{D5CDD505-2E9C-101B-9397-08002B2CF9AE}" pid="3" name="ICV">
    <vt:lpwstr>E79E846F9B2340238CD24BC819DF7CD3</vt:lpwstr>
  </property>
</Properties>
</file>