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<sst xmlns="http://schemas.openxmlformats.org/spreadsheetml/2006/main" count="77" uniqueCount="56">
  <si>
    <t>项目支出绩效自评表</t>
  </si>
  <si>
    <t>项目名称</t>
  </si>
  <si>
    <t>政府绩效考核专项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</si>
  <si>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</si>
  <si>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</si>
  <si>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</si>
  <si>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</si>
  <si>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</si>
  <si>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</si>
  <si>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</si>
  <si>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</si>
  <si>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</si>
  <si>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</si>
  <si>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</si>
  <si>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</si>
  <si>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</si>
  <si>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</si>
  <si>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</si>
  <si>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</si>
  <si>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</si>
  <si>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</si>
  <si>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</si>
  <si>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通过实施该项目，保障政府绩效考核工作顺利开展，有效提高工作人员积极性，使工作人员满意度达到95%及以上。</t>
  </si>
  <si>
    <t>2021年已完成2020年政府绩效考核工作，绩效发放准确、及时，有效提高工作人员工作积极性。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</si>
  <si>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</si>
  <si>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</si>
  <si>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</si>
  <si>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</si>
  <si>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</si>
  <si>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</si>
  <si>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</si>
  <si>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</si>
  <si>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</si>
  <si>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</si>
  <si>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</si>
  <si>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绩效发放完成率</t>
  </si>
  <si>
    <t>100%</t>
  </si>
  <si>
    <t>质量指标</t>
  </si>
  <si>
    <t>绩效发放准确率</t>
  </si>
  <si>
    <t>时效指标</t>
  </si>
  <si>
    <t>绩效发放及时率</t>
  </si>
  <si>
    <t>成本指标</t>
  </si>
  <si>
    <t>成本控制率</t>
  </si>
  <si>
    <r>
      <rPr>
        <sz val="11"/>
        <color theme="1"/>
        <rFont val="Arial"/>
        <charset val="134"/>
      </rPr>
      <t>≤</t>
    </r>
    <r>
      <rPr>
        <sz val="11"/>
        <color theme="1"/>
        <rFont val="微软雅黑"/>
        <charset val="134"/>
      </rPr>
      <t>100%</t>
    </r>
  </si>
  <si>
    <t>效益指标
（40分）</t>
  </si>
  <si>
    <t>经济效益指标</t>
  </si>
  <si>
    <t>不适用</t>
  </si>
  <si>
    <t>社会效益指标</t>
  </si>
  <si>
    <t>有效提高工作人员工作热情</t>
  </si>
  <si>
    <t>有效</t>
  </si>
  <si>
    <t>生态效益指标</t>
  </si>
  <si>
    <t>满意度指标</t>
  </si>
  <si>
    <t>工作人员满意度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</si>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</sst>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Arial"/>
      <charset val="134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1" fillId="31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15" borderId="13" applyNumberFormat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5" fillId="25" borderId="14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0" fillId="30" borderId="15" applyNumberFormat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30" borderId="14" applyNumberFormat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0" fillId="7" borderId="12" applyNumberFormat="false" applyFont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21" fillId="0" borderId="16" applyNumberFormat="false" applyFill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left" vertical="center"/>
    </xf>
    <xf numFmtId="49" fontId="2" fillId="0" borderId="2" xfId="0" applyNumberFormat="true" applyFont="true" applyBorder="true" applyAlignment="true">
      <alignment horizontal="left" vertical="center"/>
    </xf>
    <xf numFmtId="49" fontId="2" fillId="0" borderId="2" xfId="0" applyNumberFormat="true" applyFont="true" applyBorder="true" applyAlignment="true">
      <alignment horizontal="left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49" fontId="4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K17" sqref="K17"/>
    </sheetView>
  </sheetViews>
  <sheetFormatPr defaultColWidth="9" defaultRowHeight="13.5"/>
  <cols>
    <col min="2" max="2" width="12.625" customWidth="true"/>
    <col min="3" max="3" width="15.625" customWidth="true"/>
    <col min="4" max="4" width="15.4416666666667" customWidth="true"/>
    <col min="5" max="5" width="15.025" customWidth="true"/>
    <col min="6" max="6" width="14.6583333333333" customWidth="true"/>
    <col min="7" max="7" width="7.81666666666667" customWidth="true"/>
    <col min="8" max="8" width="7.70833333333333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29"/>
      <c r="F2" s="2" t="s">
        <v>3</v>
      </c>
      <c r="G2" s="30">
        <v>7200000</v>
      </c>
      <c r="H2" s="30"/>
      <c r="I2" s="30"/>
    </row>
    <row r="3" spans="1:9">
      <c r="A3" s="2" t="s">
        <v>4</v>
      </c>
      <c r="B3" s="3" t="s">
        <v>5</v>
      </c>
      <c r="C3" s="4"/>
      <c r="D3" s="4"/>
      <c r="E3" s="29"/>
      <c r="F3" s="2" t="s">
        <v>6</v>
      </c>
      <c r="G3" s="31"/>
      <c r="H3" s="31"/>
      <c r="I3" s="31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7200000</v>
      </c>
      <c r="E5" s="9">
        <f>SUM(E6:E8)</f>
        <v>7200000</v>
      </c>
      <c r="F5" s="9">
        <f>SUM(F6:F8)</f>
        <v>7200000</v>
      </c>
      <c r="G5" s="32">
        <v>10</v>
      </c>
      <c r="H5" s="9">
        <f>IF(AND(E5=0,F5=0),1,IF(E5=0,0,ROUND(F5/E5,2)))</f>
        <v>1</v>
      </c>
      <c r="I5" s="30">
        <f>ROUND(H5*G5,2)</f>
        <v>10</v>
      </c>
    </row>
    <row r="6" spans="1:9">
      <c r="A6" s="8"/>
      <c r="B6" s="10" t="s">
        <v>15</v>
      </c>
      <c r="C6" s="11"/>
      <c r="D6" s="9">
        <v>7200000</v>
      </c>
      <c r="E6" s="33">
        <v>7200000</v>
      </c>
      <c r="F6" s="33">
        <v>7200000</v>
      </c>
      <c r="G6" s="34">
        <v>10</v>
      </c>
      <c r="H6" s="9">
        <f t="shared" ref="H6:H8" si="0">IF(AND(E6=0,F6=0),1,IF(E6=0,0,ROUND(F6/E6,2)))</f>
        <v>1</v>
      </c>
      <c r="I6" s="30">
        <v>10</v>
      </c>
    </row>
    <row r="7" spans="1:9">
      <c r="A7" s="8"/>
      <c r="B7" s="10" t="s">
        <v>16</v>
      </c>
      <c r="C7" s="11"/>
      <c r="D7" s="9">
        <v>0</v>
      </c>
      <c r="E7" s="33">
        <v>0</v>
      </c>
      <c r="F7" s="33">
        <v>0</v>
      </c>
      <c r="G7" s="34" t="s">
        <v>17</v>
      </c>
      <c r="H7" s="9">
        <v>0</v>
      </c>
      <c r="I7" s="34" t="s">
        <v>17</v>
      </c>
    </row>
    <row r="8" spans="1:9">
      <c r="A8" s="12"/>
      <c r="B8" s="13" t="s">
        <v>18</v>
      </c>
      <c r="C8" s="13"/>
      <c r="D8" s="9">
        <f>D5-D6-D7</f>
        <v>0</v>
      </c>
      <c r="E8" s="33">
        <v>0</v>
      </c>
      <c r="F8" s="33">
        <v>0</v>
      </c>
      <c r="G8" s="34" t="s">
        <v>17</v>
      </c>
      <c r="H8" s="9">
        <v>0</v>
      </c>
      <c r="I8" s="34" t="s">
        <v>17</v>
      </c>
    </row>
    <row r="9" spans="1:9">
      <c r="A9" s="14" t="s">
        <v>19</v>
      </c>
      <c r="B9" s="15" t="s">
        <v>20</v>
      </c>
      <c r="C9" s="16"/>
      <c r="D9" s="16"/>
      <c r="E9" s="35"/>
      <c r="F9" s="2" t="s">
        <v>21</v>
      </c>
      <c r="G9" s="2"/>
      <c r="H9" s="2"/>
      <c r="I9" s="2"/>
    </row>
    <row r="10" ht="52.5" customHeight="true" spans="1:9">
      <c r="A10" s="14"/>
      <c r="B10" s="17" t="s">
        <v>22</v>
      </c>
      <c r="C10" s="18"/>
      <c r="D10" s="18"/>
      <c r="E10" s="36"/>
      <c r="F10" s="37" t="s">
        <v>23</v>
      </c>
      <c r="G10" s="37"/>
      <c r="H10" s="37"/>
      <c r="I10" s="37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38" t="s">
        <v>36</v>
      </c>
      <c r="F12" s="39" t="s">
        <v>36</v>
      </c>
      <c r="G12" s="40">
        <v>20</v>
      </c>
      <c r="H12" s="40">
        <v>20</v>
      </c>
      <c r="I12" s="42"/>
    </row>
    <row r="13" ht="19.5" customHeight="true" spans="1:9">
      <c r="A13" s="20"/>
      <c r="B13" s="21" t="s">
        <v>33</v>
      </c>
      <c r="C13" s="22" t="s">
        <v>37</v>
      </c>
      <c r="D13" s="23" t="s">
        <v>38</v>
      </c>
      <c r="E13" s="38" t="s">
        <v>36</v>
      </c>
      <c r="F13" s="39" t="s">
        <v>36</v>
      </c>
      <c r="G13" s="40">
        <v>10</v>
      </c>
      <c r="H13" s="40">
        <v>10</v>
      </c>
      <c r="I13" s="42"/>
    </row>
    <row r="14" ht="19.5" customHeight="true" spans="1:9">
      <c r="A14" s="20"/>
      <c r="B14" s="21" t="s">
        <v>33</v>
      </c>
      <c r="C14" s="22" t="s">
        <v>39</v>
      </c>
      <c r="D14" s="23" t="s">
        <v>40</v>
      </c>
      <c r="E14" s="38" t="s">
        <v>36</v>
      </c>
      <c r="F14" s="39" t="s">
        <v>36</v>
      </c>
      <c r="G14" s="40">
        <v>10</v>
      </c>
      <c r="H14" s="40">
        <v>10</v>
      </c>
      <c r="I14" s="42"/>
    </row>
    <row r="15" ht="19.5" customHeight="true" spans="1:9">
      <c r="A15" s="20"/>
      <c r="B15" s="21" t="s">
        <v>33</v>
      </c>
      <c r="C15" s="22" t="s">
        <v>41</v>
      </c>
      <c r="D15" s="23" t="s">
        <v>42</v>
      </c>
      <c r="E15" s="41" t="s">
        <v>43</v>
      </c>
      <c r="F15" s="39" t="s">
        <v>36</v>
      </c>
      <c r="G15" s="40">
        <v>10</v>
      </c>
      <c r="H15" s="40">
        <v>10</v>
      </c>
      <c r="I15" s="42"/>
    </row>
    <row r="16" ht="19.5" customHeight="true" spans="1:9">
      <c r="A16" s="20"/>
      <c r="B16" s="21" t="s">
        <v>44</v>
      </c>
      <c r="C16" s="22" t="s">
        <v>45</v>
      </c>
      <c r="D16" s="23" t="s">
        <v>46</v>
      </c>
      <c r="E16" s="38" t="s">
        <v>46</v>
      </c>
      <c r="F16" s="39"/>
      <c r="G16" s="39"/>
      <c r="H16" s="39"/>
      <c r="I16" s="42"/>
    </row>
    <row r="17" ht="31" customHeight="true" spans="1:9">
      <c r="A17" s="20"/>
      <c r="B17" s="21" t="s">
        <v>44</v>
      </c>
      <c r="C17" s="22" t="s">
        <v>47</v>
      </c>
      <c r="D17" s="24" t="s">
        <v>48</v>
      </c>
      <c r="E17" s="38" t="s">
        <v>49</v>
      </c>
      <c r="F17" s="39" t="s">
        <v>49</v>
      </c>
      <c r="G17" s="40">
        <v>20</v>
      </c>
      <c r="H17" s="40">
        <v>20</v>
      </c>
      <c r="I17" s="42"/>
    </row>
    <row r="18" ht="19.5" customHeight="true" spans="1:9">
      <c r="A18" s="20"/>
      <c r="B18" s="21" t="s">
        <v>44</v>
      </c>
      <c r="C18" s="22" t="s">
        <v>50</v>
      </c>
      <c r="D18" s="23" t="s">
        <v>46</v>
      </c>
      <c r="E18" s="38" t="s">
        <v>46</v>
      </c>
      <c r="F18" s="39"/>
      <c r="G18" s="39"/>
      <c r="H18" s="39"/>
      <c r="I18" s="42"/>
    </row>
    <row r="19" ht="19.5" customHeight="true" spans="1:9">
      <c r="A19" s="20"/>
      <c r="B19" s="21" t="s">
        <v>44</v>
      </c>
      <c r="C19" s="22" t="s">
        <v>51</v>
      </c>
      <c r="D19" s="23" t="s">
        <v>52</v>
      </c>
      <c r="E19" s="38" t="s">
        <v>53</v>
      </c>
      <c r="F19" s="39" t="s">
        <v>36</v>
      </c>
      <c r="G19" s="40">
        <v>20</v>
      </c>
      <c r="H19" s="40">
        <v>20</v>
      </c>
      <c r="I19" s="42"/>
    </row>
    <row r="20" ht="16.5" customHeight="true" spans="1:9">
      <c r="A20" s="25"/>
      <c r="B20" s="15" t="s">
        <v>54</v>
      </c>
      <c r="C20" s="16"/>
      <c r="D20" s="16"/>
      <c r="E20" s="16"/>
      <c r="F20" s="35"/>
      <c r="G20" s="31">
        <f ca="1">G5+SUM(INDIRECT("G12:G"&amp;ROW()-1))</f>
        <v>100</v>
      </c>
      <c r="H20" s="31">
        <f ca="1">I5+SUM(INDIRECT("H12:H"&amp;ROW()-1))</f>
        <v>100</v>
      </c>
      <c r="I20" s="34" t="s">
        <v>17</v>
      </c>
    </row>
    <row r="21" ht="14.25" customHeight="true" spans="1:9">
      <c r="A21" s="26" t="s">
        <v>55</v>
      </c>
      <c r="B21" s="26"/>
      <c r="C21" s="26"/>
      <c r="D21" s="26"/>
      <c r="E21" s="26"/>
      <c r="F21" s="26"/>
      <c r="G21" s="26"/>
      <c r="H21" s="26"/>
      <c r="I21" s="26"/>
    </row>
    <row r="22" ht="14.25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14.25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2:9">
      <c r="B26" s="28"/>
      <c r="C26" s="28"/>
      <c r="D26" s="28"/>
      <c r="E26" s="28"/>
      <c r="F26" s="28"/>
      <c r="G26" s="28"/>
      <c r="H26" s="28"/>
      <c r="I26" s="28"/>
    </row>
    <row r="27" ht="14.25" customHeight="true" spans="2:9">
      <c r="B27" s="28"/>
      <c r="C27" s="28"/>
      <c r="D27" s="28"/>
      <c r="E27" s="28"/>
      <c r="F27" s="28"/>
      <c r="G27" s="28"/>
      <c r="H27" s="28"/>
      <c r="I27" s="28"/>
    </row>
    <row r="28" ht="14.25" customHeight="true" spans="2:9">
      <c r="B28" s="28"/>
      <c r="C28" s="28"/>
      <c r="D28" s="28"/>
      <c r="E28" s="28"/>
      <c r="F28" s="28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2015-06-08T18:19:00Z</dcterms:created>
  <dcterms:modified xsi:type="dcterms:W3CDTF">2022-08-17T15:26:40Z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