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Sheet1!$A$1:$I$28</definedName>
  </definedNames>
  <calcPr calcId="144525"/>
</workbook>
</file>

<file path=xl/sharedStrings.xml><?xml version="1.0" encoding="utf-8"?>
<sst xmlns="http://schemas.openxmlformats.org/spreadsheetml/2006/main" count="94" uniqueCount="66">
  <si>
    <t>项目支出绩效自评表</t>
  </si>
  <si>
    <t>项目名称</t>
  </si>
  <si>
    <t>经济运行监测分析工作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</si>
  <si>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</si>
  <si>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</si>
  <si>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</si>
  <si>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</si>
  <si>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</si>
  <si>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</si>
  <si>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</si>
  <si>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</si>
  <si>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</si>
  <si>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</si>
  <si>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</si>
  <si>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</si>
  <si>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</si>
  <si>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</si>
  <si>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</si>
  <si>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</si>
  <si>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</si>
  <si>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</si>
  <si>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</si>
  <si>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.完成2021年龙华区工贸发展动态研判与策略研究；2.开展企业月度报表数据库建设、管理及临时性调查工作，包含企业数据服务项目；数据报送系统建设维护，数据催报、审核、汇总，数据整理及分析，临时性调查任务；3、完成区内重点企业动态与跟踪服务分析项目4、完成小升规和规下样本企业动态与跟踪服务项目。</t>
  </si>
  <si>
    <t>1.通过完成企业月度报表数据库建设、管理及临时性调查等工作，掌握全区经济运行态势，提高运行分析效率和质量，推进经济运行分析工作制度化、规范化；2.完成区内重点企业动态与跟踪报告10份；3.开展小升规和规下样本企业动态与跟踪服务项目，实现2021年全年规下工业增加值增长7.8%，高于全市平均增速2.5个百分点；“小升规”完成年度及2月月度入库企业共计343家，任务完成率高达285.8%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</si>
  <si>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</si>
  <si>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</si>
  <si>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</si>
  <si>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</si>
  <si>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</si>
  <si>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</si>
  <si>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</si>
  <si>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</si>
  <si>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</si>
  <si>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</si>
  <si>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</si>
  <si>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经济运行分析报告份数</t>
  </si>
  <si>
    <t>4份</t>
  </si>
  <si>
    <t>区内重点企业动态跟踪报告份数</t>
  </si>
  <si>
    <t>10份</t>
  </si>
  <si>
    <t>质量指标</t>
  </si>
  <si>
    <t>报告验收合格率</t>
  </si>
  <si>
    <t>100%</t>
  </si>
  <si>
    <t>时效指标</t>
  </si>
  <si>
    <t>经济运行分析报告出具时间</t>
  </si>
  <si>
    <t>每季度一次</t>
  </si>
  <si>
    <t>成本指标</t>
  </si>
  <si>
    <t>成本控制率</t>
  </si>
  <si>
    <t>≤100%</t>
  </si>
  <si>
    <t>92%</t>
  </si>
  <si>
    <t>效益指标
（40分）</t>
  </si>
  <si>
    <t>经济效益指标</t>
  </si>
  <si>
    <t>不适用</t>
  </si>
  <si>
    <t>/</t>
  </si>
  <si>
    <t>社会效益指标</t>
  </si>
  <si>
    <t>把握全区经济运行态势，提高运行分析的效率和质量</t>
  </si>
  <si>
    <t>有效</t>
  </si>
  <si>
    <t>推进经济运行监测分析工作制度化、规范化</t>
  </si>
  <si>
    <t>生态效益指标</t>
  </si>
  <si>
    <t>满意度指标</t>
  </si>
  <si>
    <t>服务委托方满意度</t>
  </si>
  <si>
    <t>≥90%</t>
  </si>
  <si>
    <t>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</si>
  <si>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</si>
  <si>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</si>
  <si>
    <t>科室负责人：</t>
  </si>
  <si>
    <t>分管领导：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</si>
</sst>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2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5" fillId="25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28" borderId="15" applyNumberFormat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0" fontId="21" fillId="29" borderId="1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13" borderId="16" applyNumberFormat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1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13" borderId="12" applyNumberFormat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0" fillId="11" borderId="11" applyNumberFormat="false" applyFont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3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7" fillId="0" borderId="14" applyNumberFormat="false" applyFill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</cellStyleXfs>
  <cellXfs count="49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4" fillId="0" borderId="0" xfId="0" applyFont="true"/>
    <xf numFmtId="0" fontId="4" fillId="0" borderId="0" xfId="0" applyFont="true" applyAlignment="true">
      <alignment vertical="top"/>
    </xf>
    <xf numFmtId="0" fontId="4" fillId="0" borderId="0" xfId="0" applyFont="true" applyAlignment="true">
      <alignment vertical="center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0" fontId="2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Font="true" applyFill="true" applyBorder="true"/>
    <xf numFmtId="0" fontId="2" fillId="0" borderId="2" xfId="0" applyFont="true" applyFill="true" applyBorder="true" applyAlignment="true">
      <alignment horizontal="center" vertical="center"/>
    </xf>
    <xf numFmtId="0" fontId="4" fillId="0" borderId="0" xfId="0" applyFont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left" vertical="top"/>
    </xf>
    <xf numFmtId="0" fontId="2" fillId="0" borderId="2" xfId="0" applyFont="true" applyFill="true" applyBorder="true" applyAlignment="true">
      <alignment horizont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view="pageBreakPreview" zoomScale="115" zoomScaleNormal="115" zoomScaleSheetLayoutView="115" workbookViewId="0">
      <selection activeCell="F16" sqref="F16"/>
    </sheetView>
  </sheetViews>
  <sheetFormatPr defaultColWidth="9" defaultRowHeight="13.5"/>
  <cols>
    <col min="2" max="2" width="12.625" customWidth="true"/>
    <col min="3" max="3" width="15.625" customWidth="true"/>
    <col min="4" max="4" width="27" customWidth="true"/>
    <col min="5" max="6" width="12.625" customWidth="true"/>
    <col min="7" max="8" width="6.625" customWidth="true"/>
    <col min="9" max="9" width="24.375" customWidth="true"/>
  </cols>
  <sheetData>
    <row r="1" ht="18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3" customHeight="true" spans="1:9">
      <c r="A2" s="2" t="s">
        <v>1</v>
      </c>
      <c r="B2" s="3" t="s">
        <v>2</v>
      </c>
      <c r="C2" s="4"/>
      <c r="D2" s="4"/>
      <c r="E2" s="32"/>
      <c r="F2" s="2" t="s">
        <v>3</v>
      </c>
      <c r="G2" s="33">
        <v>1056000</v>
      </c>
      <c r="H2" s="33"/>
      <c r="I2" s="33"/>
    </row>
    <row r="3" ht="13" customHeight="true" spans="1:9">
      <c r="A3" s="2" t="s">
        <v>4</v>
      </c>
      <c r="B3" s="3" t="s">
        <v>5</v>
      </c>
      <c r="C3" s="4"/>
      <c r="D3" s="4"/>
      <c r="E3" s="32"/>
      <c r="F3" s="2" t="s">
        <v>6</v>
      </c>
      <c r="G3" s="34"/>
      <c r="H3" s="34"/>
      <c r="I3" s="34"/>
    </row>
    <row r="4" ht="13" customHeight="true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ht="13" customHeight="true" spans="1:9">
      <c r="A5" s="8"/>
      <c r="B5" s="7" t="s">
        <v>14</v>
      </c>
      <c r="C5" s="7"/>
      <c r="D5" s="9">
        <v>1100000</v>
      </c>
      <c r="E5" s="9">
        <f>SUM(E6:E8)</f>
        <v>1056000</v>
      </c>
      <c r="F5" s="9">
        <f>SUM(F6:F8)</f>
        <v>970192</v>
      </c>
      <c r="G5" s="35">
        <v>10</v>
      </c>
      <c r="H5" s="9">
        <f>IF(AND(E5=0,F5=0),1,IF(E5=0,0,ROUND(F5/E5,2)))</f>
        <v>0.92</v>
      </c>
      <c r="I5" s="33">
        <f>ROUND(H5*G5,2)</f>
        <v>9.2</v>
      </c>
    </row>
    <row r="6" ht="13" customHeight="true" spans="1:9">
      <c r="A6" s="8"/>
      <c r="B6" s="10" t="s">
        <v>15</v>
      </c>
      <c r="C6" s="11"/>
      <c r="D6" s="9">
        <v>1100000</v>
      </c>
      <c r="E6" s="36">
        <v>1056000</v>
      </c>
      <c r="F6" s="36">
        <v>970192</v>
      </c>
      <c r="G6" s="35">
        <v>10</v>
      </c>
      <c r="H6" s="9">
        <f>IF(AND(E6=0,F6=0),1,IF(E6=0,0,ROUND(F6/E6,2)))</f>
        <v>0.92</v>
      </c>
      <c r="I6" s="33">
        <f>ROUND(H6*G6,2)</f>
        <v>9.2</v>
      </c>
    </row>
    <row r="7" ht="13" customHeight="true" spans="1:9">
      <c r="A7" s="8"/>
      <c r="B7" s="10" t="s">
        <v>16</v>
      </c>
      <c r="C7" s="11"/>
      <c r="D7" s="9">
        <v>0</v>
      </c>
      <c r="E7" s="36">
        <v>0</v>
      </c>
      <c r="F7" s="36">
        <v>0</v>
      </c>
      <c r="G7" s="37" t="s">
        <v>17</v>
      </c>
      <c r="H7" s="9">
        <v>0</v>
      </c>
      <c r="I7" s="37" t="s">
        <v>17</v>
      </c>
    </row>
    <row r="8" ht="13" customHeight="true" spans="1:9">
      <c r="A8" s="12"/>
      <c r="B8" s="13" t="s">
        <v>18</v>
      </c>
      <c r="C8" s="13"/>
      <c r="D8" s="9">
        <f>D5-D6-D7</f>
        <v>0</v>
      </c>
      <c r="E8" s="36">
        <v>0</v>
      </c>
      <c r="F8" s="36">
        <v>0</v>
      </c>
      <c r="G8" s="37" t="s">
        <v>17</v>
      </c>
      <c r="H8" s="9">
        <v>0</v>
      </c>
      <c r="I8" s="37" t="s">
        <v>17</v>
      </c>
    </row>
    <row r="9" spans="1:9">
      <c r="A9" s="14" t="s">
        <v>19</v>
      </c>
      <c r="B9" s="15" t="s">
        <v>20</v>
      </c>
      <c r="C9" s="16"/>
      <c r="D9" s="16"/>
      <c r="E9" s="38"/>
      <c r="F9" s="2" t="s">
        <v>21</v>
      </c>
      <c r="G9" s="2"/>
      <c r="H9" s="2"/>
      <c r="I9" s="2"/>
    </row>
    <row r="10" ht="109" customHeight="true" spans="1:9">
      <c r="A10" s="14"/>
      <c r="B10" s="17" t="s">
        <v>22</v>
      </c>
      <c r="C10" s="18"/>
      <c r="D10" s="18"/>
      <c r="E10" s="39"/>
      <c r="F10" s="40" t="s">
        <v>23</v>
      </c>
      <c r="G10" s="40"/>
      <c r="H10" s="40"/>
      <c r="I10" s="40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13" customHeight="true" spans="1:9">
      <c r="A12" s="20"/>
      <c r="B12" s="21" t="s">
        <v>33</v>
      </c>
      <c r="C12" s="22" t="s">
        <v>34</v>
      </c>
      <c r="D12" s="23" t="s">
        <v>35</v>
      </c>
      <c r="E12" s="23" t="s">
        <v>36</v>
      </c>
      <c r="F12" s="23" t="s">
        <v>36</v>
      </c>
      <c r="G12" s="41">
        <v>10</v>
      </c>
      <c r="H12" s="41">
        <v>10</v>
      </c>
      <c r="I12" s="46"/>
    </row>
    <row r="13" ht="13" customHeight="true" spans="1:9">
      <c r="A13" s="20"/>
      <c r="B13" s="21" t="s">
        <v>33</v>
      </c>
      <c r="C13" s="22" t="s">
        <v>34</v>
      </c>
      <c r="D13" s="23" t="s">
        <v>37</v>
      </c>
      <c r="E13" s="23" t="s">
        <v>38</v>
      </c>
      <c r="F13" s="23" t="s">
        <v>38</v>
      </c>
      <c r="G13" s="41">
        <v>10</v>
      </c>
      <c r="H13" s="41">
        <v>10</v>
      </c>
      <c r="I13" s="46"/>
    </row>
    <row r="14" ht="13" customHeight="true" spans="1:9">
      <c r="A14" s="20"/>
      <c r="B14" s="21" t="s">
        <v>33</v>
      </c>
      <c r="C14" s="22" t="s">
        <v>39</v>
      </c>
      <c r="D14" s="23" t="s">
        <v>40</v>
      </c>
      <c r="E14" s="23" t="s">
        <v>41</v>
      </c>
      <c r="F14" s="23" t="s">
        <v>41</v>
      </c>
      <c r="G14" s="41">
        <v>12</v>
      </c>
      <c r="H14" s="41">
        <v>12</v>
      </c>
      <c r="I14" s="46"/>
    </row>
    <row r="15" ht="13" customHeight="true" spans="1:9">
      <c r="A15" s="20"/>
      <c r="B15" s="21" t="s">
        <v>33</v>
      </c>
      <c r="C15" s="22" t="s">
        <v>42</v>
      </c>
      <c r="D15" s="23" t="s">
        <v>43</v>
      </c>
      <c r="E15" s="23" t="s">
        <v>44</v>
      </c>
      <c r="F15" s="23" t="s">
        <v>44</v>
      </c>
      <c r="G15" s="41">
        <v>10</v>
      </c>
      <c r="H15" s="41">
        <v>10</v>
      </c>
      <c r="I15" s="46"/>
    </row>
    <row r="16" ht="13" customHeight="true" spans="1:9">
      <c r="A16" s="20"/>
      <c r="B16" s="21" t="s">
        <v>33</v>
      </c>
      <c r="C16" s="22" t="s">
        <v>45</v>
      </c>
      <c r="D16" s="23" t="s">
        <v>46</v>
      </c>
      <c r="E16" s="23" t="s">
        <v>47</v>
      </c>
      <c r="F16" s="42" t="s">
        <v>48</v>
      </c>
      <c r="G16" s="41">
        <v>8</v>
      </c>
      <c r="H16" s="41">
        <v>8</v>
      </c>
      <c r="I16" s="46"/>
    </row>
    <row r="17" ht="13" customHeight="true" spans="1:9">
      <c r="A17" s="20"/>
      <c r="B17" s="21" t="s">
        <v>49</v>
      </c>
      <c r="C17" s="22" t="s">
        <v>50</v>
      </c>
      <c r="D17" s="23" t="s">
        <v>51</v>
      </c>
      <c r="E17" s="23" t="s">
        <v>51</v>
      </c>
      <c r="F17" s="23" t="s">
        <v>52</v>
      </c>
      <c r="G17" s="41" t="s">
        <v>52</v>
      </c>
      <c r="H17" s="41" t="s">
        <v>52</v>
      </c>
      <c r="I17" s="47"/>
    </row>
    <row r="18" ht="28" customHeight="true" spans="1:9">
      <c r="A18" s="20"/>
      <c r="B18" s="21" t="s">
        <v>49</v>
      </c>
      <c r="C18" s="22" t="s">
        <v>53</v>
      </c>
      <c r="D18" s="24" t="s">
        <v>54</v>
      </c>
      <c r="E18" s="23" t="s">
        <v>55</v>
      </c>
      <c r="F18" s="23" t="s">
        <v>55</v>
      </c>
      <c r="G18" s="41">
        <v>15</v>
      </c>
      <c r="H18" s="41">
        <v>15</v>
      </c>
      <c r="I18" s="46"/>
    </row>
    <row r="19" ht="28" customHeight="true" spans="1:9">
      <c r="A19" s="20"/>
      <c r="B19" s="21" t="s">
        <v>49</v>
      </c>
      <c r="C19" s="22" t="s">
        <v>53</v>
      </c>
      <c r="D19" s="24" t="s">
        <v>56</v>
      </c>
      <c r="E19" s="23" t="s">
        <v>55</v>
      </c>
      <c r="F19" s="23" t="s">
        <v>55</v>
      </c>
      <c r="G19" s="41">
        <v>15</v>
      </c>
      <c r="H19" s="41">
        <v>15</v>
      </c>
      <c r="I19" s="46"/>
    </row>
    <row r="20" ht="13" customHeight="true" spans="1:9">
      <c r="A20" s="20"/>
      <c r="B20" s="21" t="s">
        <v>49</v>
      </c>
      <c r="C20" s="22" t="s">
        <v>57</v>
      </c>
      <c r="D20" s="23" t="s">
        <v>51</v>
      </c>
      <c r="E20" s="23" t="s">
        <v>51</v>
      </c>
      <c r="F20" s="23" t="s">
        <v>52</v>
      </c>
      <c r="G20" s="41" t="s">
        <v>52</v>
      </c>
      <c r="H20" s="41" t="s">
        <v>52</v>
      </c>
      <c r="I20" s="47"/>
    </row>
    <row r="21" ht="13" customHeight="true" spans="1:9">
      <c r="A21" s="20"/>
      <c r="B21" s="21" t="s">
        <v>49</v>
      </c>
      <c r="C21" s="22" t="s">
        <v>58</v>
      </c>
      <c r="D21" s="23" t="s">
        <v>59</v>
      </c>
      <c r="E21" s="23" t="s">
        <v>60</v>
      </c>
      <c r="F21" s="23" t="s">
        <v>61</v>
      </c>
      <c r="G21" s="41">
        <v>10</v>
      </c>
      <c r="H21" s="41">
        <v>10</v>
      </c>
      <c r="I21" s="46"/>
    </row>
    <row r="22" ht="13" customHeight="true" spans="1:9">
      <c r="A22" s="25"/>
      <c r="B22" s="15" t="s">
        <v>62</v>
      </c>
      <c r="C22" s="16"/>
      <c r="D22" s="16"/>
      <c r="E22" s="16"/>
      <c r="F22" s="38"/>
      <c r="G22" s="43">
        <f ca="1">G5+SUM(INDIRECT("G12:G"&amp;ROW()-1))</f>
        <v>100</v>
      </c>
      <c r="H22" s="44">
        <f ca="1">I5+SUM(INDIRECT("H12:H"&amp;ROW()-1))</f>
        <v>99.2</v>
      </c>
      <c r="I22" s="48"/>
    </row>
    <row r="23" ht="14.25" customHeight="true" spans="1:9">
      <c r="A23" s="26" t="s">
        <v>63</v>
      </c>
      <c r="B23" s="26"/>
      <c r="C23" s="26"/>
      <c r="D23" s="26"/>
      <c r="E23" s="26"/>
      <c r="F23" s="26"/>
      <c r="G23" s="26"/>
      <c r="H23" s="26"/>
      <c r="I23" s="26"/>
    </row>
    <row r="24" ht="14.25" customHeight="true" spans="1:9">
      <c r="A24" s="27"/>
      <c r="B24" s="27"/>
      <c r="C24" s="27"/>
      <c r="D24" s="27"/>
      <c r="E24" s="27"/>
      <c r="F24" s="27"/>
      <c r="G24" s="27"/>
      <c r="H24" s="27"/>
      <c r="I24" s="27"/>
    </row>
    <row r="25" ht="14.25" customHeight="true" spans="1:9">
      <c r="A25" s="27"/>
      <c r="B25" s="27"/>
      <c r="C25" s="27"/>
      <c r="D25" s="27"/>
      <c r="E25" s="27"/>
      <c r="F25" s="27"/>
      <c r="G25" s="27"/>
      <c r="H25" s="27"/>
      <c r="I25" s="27"/>
    </row>
    <row r="26" ht="14.25" customHeight="true" spans="1:9">
      <c r="A26" s="27"/>
      <c r="B26" s="27"/>
      <c r="C26" s="27"/>
      <c r="D26" s="27"/>
      <c r="E26" s="27"/>
      <c r="F26" s="27"/>
      <c r="G26" s="27"/>
      <c r="H26" s="27"/>
      <c r="I26" s="27"/>
    </row>
    <row r="27" ht="11" customHeight="true" spans="1:9">
      <c r="A27" s="27"/>
      <c r="B27" s="27"/>
      <c r="C27" s="27"/>
      <c r="D27" s="27"/>
      <c r="E27" s="27"/>
      <c r="F27" s="27"/>
      <c r="G27" s="27"/>
      <c r="H27" s="27"/>
      <c r="I27" s="27"/>
    </row>
    <row r="28" ht="21" customHeight="true" spans="1:9">
      <c r="A28" s="28"/>
      <c r="B28" s="29"/>
      <c r="C28" s="30" t="s">
        <v>64</v>
      </c>
      <c r="D28" s="29"/>
      <c r="E28" s="45" t="s">
        <v>65</v>
      </c>
      <c r="F28" s="29"/>
      <c r="G28" s="29"/>
      <c r="H28" s="29"/>
      <c r="I28" s="29"/>
    </row>
    <row r="29" ht="14.25" customHeight="true" spans="2:9">
      <c r="B29" s="31"/>
      <c r="C29" s="31"/>
      <c r="D29" s="31"/>
      <c r="E29" s="31"/>
      <c r="F29" s="31"/>
      <c r="G29" s="31"/>
      <c r="H29" s="31"/>
      <c r="I29" s="31"/>
    </row>
  </sheetData>
  <mergeCells count="23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2:F22"/>
    <mergeCell ref="A4:A8"/>
    <mergeCell ref="A9:A10"/>
    <mergeCell ref="A11:A21"/>
    <mergeCell ref="B12:B16"/>
    <mergeCell ref="B17:B21"/>
    <mergeCell ref="C12:C13"/>
    <mergeCell ref="C18:C19"/>
    <mergeCell ref="A23:I27"/>
  </mergeCells>
  <pageMargins left="0.7" right="0.7" top="0.75" bottom="0.75" header="0.3" footer="0.3"/>
  <pageSetup paperSize="9" scale="95" orientation="landscape"/>
  <headerFooter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2015-06-10T10:19:00Z</dcterms:created>
  <dcterms:modified xsi:type="dcterms:W3CDTF">2022-08-16T11:26:48Z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