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<sst xmlns="http://schemas.openxmlformats.org/spreadsheetml/2006/main" count="107" uniqueCount="72">
  <si>
    <t>项目支出绩效自评表</t>
  </si>
  <si>
    <t>项目名称</t>
  </si>
  <si>
    <t>行业安全生产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</si>
  <si>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</si>
  <si>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</si>
  <si>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</si>
  <si>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</si>
  <si>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</si>
  <si>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</si>
  <si>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</si>
  <si>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</si>
  <si>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</si>
  <si>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</si>
  <si>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</si>
  <si>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</si>
  <si>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</si>
  <si>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</si>
  <si>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</si>
  <si>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</si>
  <si>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</si>
  <si>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</si>
  <si>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</si>
  <si>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防范和遏制工信、商务等领域安全事故发生，推动行业有序健康发展；以《龙华区再生资源回收行业管理暂行办法》等文件为工作指引，结合实际情况，通过下场督导、微信群提醒、培训教育、加大宣传等措施，推动行业安全发展。</t>
  </si>
  <si>
    <t>通过现场督导检查，结合再生资源回收站点实际情况，印发《龙华区2021年再生资源回收行业安全管理工作方案》，推动行业规范有序的发展。有序开展271家再生资源回收点、大型商超安全隐患排查工作，实现全覆盖排查，累计发现、指导整改隐患972件,复查隐患472件。所负责行业全年无重大安全生产事故发生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</si>
  <si>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</si>
  <si>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</si>
  <si>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</si>
  <si>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</si>
  <si>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</si>
  <si>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</si>
  <si>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</si>
  <si>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</si>
  <si>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</si>
  <si>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</si>
  <si>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</si>
  <si>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再生资源现场督导次数</t>
  </si>
  <si>
    <t>≥10次</t>
  </si>
  <si>
    <t>20次</t>
  </si>
  <si>
    <t>大型商超现场督导次数</t>
  </si>
  <si>
    <t>企业从业人员及管理人员安全培训教育</t>
  </si>
  <si>
    <t>≥4次</t>
  </si>
  <si>
    <t>4次</t>
  </si>
  <si>
    <t>各职能部门、街道监管人员培训</t>
  </si>
  <si>
    <t>≥2次</t>
  </si>
  <si>
    <t>2次</t>
  </si>
  <si>
    <t>质量指标</t>
  </si>
  <si>
    <t>企业从业人员及管理人员培训人员合格率</t>
  </si>
  <si>
    <t>100%</t>
  </si>
  <si>
    <t>安全隐患巡查达标率</t>
  </si>
  <si>
    <t>时效指标</t>
  </si>
  <si>
    <t>工作完成及时率</t>
  </si>
  <si>
    <t>成本指标</t>
  </si>
  <si>
    <t>成本控制率</t>
  </si>
  <si>
    <t>小于等于100%</t>
  </si>
  <si>
    <t>91%</t>
  </si>
  <si>
    <t>效益指标
（40分）</t>
  </si>
  <si>
    <t>经济效益指标</t>
  </si>
  <si>
    <t>不适用</t>
  </si>
  <si>
    <t>社会效益指标</t>
  </si>
  <si>
    <t>提高企业安全生产技能，增强企业从业人员和监管人员的安全知识</t>
  </si>
  <si>
    <t>有效</t>
  </si>
  <si>
    <t>推动行业安全有序健康发展</t>
  </si>
  <si>
    <t>生态效益指标</t>
  </si>
  <si>
    <t>满意度指标</t>
  </si>
  <si>
    <t xml:space="preserve">服务企业满意度 </t>
  </si>
  <si>
    <t>≥90%</t>
  </si>
  <si>
    <t>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</si>
  <si>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</si>
  <si>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</si>
  <si>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经办人：</t>
  </si>
  <si>
    <t xml:space="preserve">         科室负责人：</t>
  </si>
  <si>
    <t xml:space="preserve">                     分管领导：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</si>
</sst>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4" fillId="1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32" borderId="17" applyNumberFormat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17" fillId="25" borderId="13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9" borderId="15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9" borderId="13" applyNumberFormat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0" fillId="28" borderId="14" applyNumberFormat="false" applyFont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left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2" xfId="0" applyFont="true" applyFill="true" applyBorder="true" applyAlignment="true">
      <alignment horizontal="center" wrapText="true"/>
    </xf>
    <xf numFmtId="49" fontId="2" fillId="0" borderId="2" xfId="0" applyNumberFormat="true" applyFont="true" applyFill="true" applyBorder="true" applyAlignment="true">
      <alignment horizontal="left" vertical="top" wrapText="true"/>
    </xf>
    <xf numFmtId="0" fontId="0" fillId="0" borderId="0" xfId="0" applyAlignment="true">
      <alignment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zoomScale="115" zoomScaleNormal="115" topLeftCell="A13" workbookViewId="0">
      <selection activeCell="K27" sqref="K27"/>
    </sheetView>
  </sheetViews>
  <sheetFormatPr defaultColWidth="9" defaultRowHeight="13.5"/>
  <cols>
    <col min="2" max="2" width="12.625" customWidth="true"/>
    <col min="3" max="3" width="11.1916666666667" customWidth="true"/>
    <col min="4" max="4" width="25.9666666666667" customWidth="true"/>
    <col min="5" max="5" width="14.0166666666667" customWidth="true"/>
    <col min="6" max="6" width="15.4333333333333" customWidth="true"/>
    <col min="7" max="7" width="6.625" customWidth="true"/>
    <col min="8" max="8" width="8.8" customWidth="true"/>
    <col min="9" max="9" width="17.275" style="1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43"/>
    </row>
    <row r="2" spans="1:9">
      <c r="A2" s="3" t="s">
        <v>1</v>
      </c>
      <c r="B2" s="4" t="s">
        <v>2</v>
      </c>
      <c r="C2" s="5"/>
      <c r="D2" s="5"/>
      <c r="E2" s="30"/>
      <c r="F2" s="3" t="s">
        <v>3</v>
      </c>
      <c r="G2" s="31">
        <v>1376000</v>
      </c>
      <c r="H2" s="31"/>
      <c r="I2" s="44"/>
    </row>
    <row r="3" spans="1:9">
      <c r="A3" s="3" t="s">
        <v>4</v>
      </c>
      <c r="B3" s="4" t="s">
        <v>5</v>
      </c>
      <c r="C3" s="5"/>
      <c r="D3" s="5"/>
      <c r="E3" s="30"/>
      <c r="F3" s="3" t="s">
        <v>6</v>
      </c>
      <c r="G3" s="32"/>
      <c r="H3" s="32"/>
      <c r="I3" s="45"/>
    </row>
    <row r="4" spans="1:9">
      <c r="A4" s="6" t="s">
        <v>7</v>
      </c>
      <c r="B4" s="7"/>
      <c r="C4" s="7"/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15" t="s">
        <v>13</v>
      </c>
    </row>
    <row r="5" spans="1:9">
      <c r="A5" s="9"/>
      <c r="B5" s="8" t="s">
        <v>14</v>
      </c>
      <c r="C5" s="8"/>
      <c r="D5" s="10">
        <v>1376000</v>
      </c>
      <c r="E5" s="10">
        <f>SUM(E6:E8)</f>
        <v>1376000</v>
      </c>
      <c r="F5" s="10">
        <f>SUM(F6:F8)</f>
        <v>1254800</v>
      </c>
      <c r="G5" s="33">
        <v>10</v>
      </c>
      <c r="H5" s="10">
        <f>IF(AND(E5=0,F5=0),1,IF(E5=0,0,ROUND(F5/E5,2)))</f>
        <v>0.91</v>
      </c>
      <c r="I5" s="44">
        <f>ROUND(H5*G5,2)</f>
        <v>9.1</v>
      </c>
    </row>
    <row r="6" spans="1:9">
      <c r="A6" s="9"/>
      <c r="B6" s="11" t="s">
        <v>15</v>
      </c>
      <c r="C6" s="12"/>
      <c r="D6" s="10">
        <v>1376000</v>
      </c>
      <c r="E6" s="34">
        <v>1376000</v>
      </c>
      <c r="F6" s="34">
        <v>1254800</v>
      </c>
      <c r="G6" s="33">
        <v>10</v>
      </c>
      <c r="H6" s="10">
        <f>IF(AND(E6=0,F6=0),1,IF(E6=0,0,ROUND(F6/E6,2)))</f>
        <v>0.91</v>
      </c>
      <c r="I6" s="44">
        <f>ROUND(H6*G6,2)</f>
        <v>9.1</v>
      </c>
    </row>
    <row r="7" spans="1:9">
      <c r="A7" s="9"/>
      <c r="B7" s="11" t="s">
        <v>16</v>
      </c>
      <c r="C7" s="12"/>
      <c r="D7" s="10">
        <v>0</v>
      </c>
      <c r="E7" s="34">
        <v>0</v>
      </c>
      <c r="F7" s="34">
        <v>0</v>
      </c>
      <c r="G7" s="35" t="s">
        <v>17</v>
      </c>
      <c r="H7" s="10">
        <v>0</v>
      </c>
      <c r="I7" s="46" t="s">
        <v>17</v>
      </c>
    </row>
    <row r="8" spans="1:9">
      <c r="A8" s="13"/>
      <c r="B8" s="14" t="s">
        <v>18</v>
      </c>
      <c r="C8" s="14"/>
      <c r="D8" s="10">
        <f>D5-D6-D7</f>
        <v>0</v>
      </c>
      <c r="E8" s="34">
        <v>0</v>
      </c>
      <c r="F8" s="34">
        <v>0</v>
      </c>
      <c r="G8" s="35" t="s">
        <v>17</v>
      </c>
      <c r="H8" s="10">
        <v>0</v>
      </c>
      <c r="I8" s="46" t="s">
        <v>17</v>
      </c>
    </row>
    <row r="9" spans="1:9">
      <c r="A9" s="15" t="s">
        <v>19</v>
      </c>
      <c r="B9" s="16" t="s">
        <v>20</v>
      </c>
      <c r="C9" s="17"/>
      <c r="D9" s="17"/>
      <c r="E9" s="36"/>
      <c r="F9" s="3" t="s">
        <v>21</v>
      </c>
      <c r="G9" s="3"/>
      <c r="H9" s="3"/>
      <c r="I9" s="47"/>
    </row>
    <row r="10" ht="102" customHeight="true" spans="1:9">
      <c r="A10" s="15"/>
      <c r="B10" s="18" t="s">
        <v>22</v>
      </c>
      <c r="C10" s="19"/>
      <c r="D10" s="19"/>
      <c r="E10" s="37"/>
      <c r="F10" s="38" t="s">
        <v>23</v>
      </c>
      <c r="G10" s="39"/>
      <c r="H10" s="39"/>
      <c r="I10" s="38"/>
    </row>
    <row r="11" ht="30" customHeight="true" spans="1:9">
      <c r="A11" s="15" t="s">
        <v>24</v>
      </c>
      <c r="B11" s="20" t="s">
        <v>25</v>
      </c>
      <c r="C11" s="20" t="s">
        <v>26</v>
      </c>
      <c r="D11" s="8" t="s">
        <v>27</v>
      </c>
      <c r="E11" s="8" t="s">
        <v>28</v>
      </c>
      <c r="F11" s="8" t="s">
        <v>29</v>
      </c>
      <c r="G11" s="8" t="s">
        <v>30</v>
      </c>
      <c r="H11" s="8" t="s">
        <v>31</v>
      </c>
      <c r="I11" s="15" t="s">
        <v>32</v>
      </c>
    </row>
    <row r="12" ht="23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40" t="s">
        <v>37</v>
      </c>
      <c r="G12" s="41">
        <v>6</v>
      </c>
      <c r="H12" s="41">
        <v>6</v>
      </c>
      <c r="I12" s="48"/>
    </row>
    <row r="13" ht="23" customHeight="true" spans="1:9">
      <c r="A13" s="21"/>
      <c r="B13" s="22" t="s">
        <v>33</v>
      </c>
      <c r="C13" s="23" t="s">
        <v>34</v>
      </c>
      <c r="D13" s="24" t="s">
        <v>38</v>
      </c>
      <c r="E13" s="24" t="s">
        <v>36</v>
      </c>
      <c r="F13" s="40" t="s">
        <v>37</v>
      </c>
      <c r="G13" s="41">
        <v>6</v>
      </c>
      <c r="H13" s="41">
        <v>6</v>
      </c>
      <c r="I13" s="48"/>
    </row>
    <row r="14" ht="31" customHeight="true" spans="1:9">
      <c r="A14" s="21"/>
      <c r="B14" s="22" t="s">
        <v>33</v>
      </c>
      <c r="C14" s="23" t="s">
        <v>34</v>
      </c>
      <c r="D14" s="25" t="s">
        <v>39</v>
      </c>
      <c r="E14" s="24" t="s">
        <v>40</v>
      </c>
      <c r="F14" s="40" t="s">
        <v>41</v>
      </c>
      <c r="G14" s="41">
        <v>5</v>
      </c>
      <c r="H14" s="41">
        <v>5</v>
      </c>
      <c r="I14" s="48"/>
    </row>
    <row r="15" ht="26" customHeight="true" spans="1:9">
      <c r="A15" s="21"/>
      <c r="B15" s="22" t="s">
        <v>33</v>
      </c>
      <c r="C15" s="23" t="s">
        <v>34</v>
      </c>
      <c r="D15" s="24" t="s">
        <v>42</v>
      </c>
      <c r="E15" s="24" t="s">
        <v>43</v>
      </c>
      <c r="F15" s="40" t="s">
        <v>44</v>
      </c>
      <c r="G15" s="41">
        <v>5</v>
      </c>
      <c r="H15" s="41">
        <v>5</v>
      </c>
      <c r="I15" s="48"/>
    </row>
    <row r="16" ht="29" customHeight="true" spans="1:9">
      <c r="A16" s="21"/>
      <c r="B16" s="22" t="s">
        <v>33</v>
      </c>
      <c r="C16" s="23" t="s">
        <v>45</v>
      </c>
      <c r="D16" s="25" t="s">
        <v>46</v>
      </c>
      <c r="E16" s="24" t="s">
        <v>47</v>
      </c>
      <c r="F16" s="40" t="s">
        <v>47</v>
      </c>
      <c r="G16" s="41">
        <v>5</v>
      </c>
      <c r="H16" s="41">
        <v>5</v>
      </c>
      <c r="I16" s="48"/>
    </row>
    <row r="17" ht="23" customHeight="true" spans="1:9">
      <c r="A17" s="21"/>
      <c r="B17" s="22" t="s">
        <v>33</v>
      </c>
      <c r="C17" s="23" t="s">
        <v>45</v>
      </c>
      <c r="D17" s="24" t="s">
        <v>48</v>
      </c>
      <c r="E17" s="24" t="s">
        <v>47</v>
      </c>
      <c r="F17" s="40" t="s">
        <v>47</v>
      </c>
      <c r="G17" s="41">
        <v>8</v>
      </c>
      <c r="H17" s="41">
        <v>8</v>
      </c>
      <c r="I17" s="48"/>
    </row>
    <row r="18" ht="23" customHeight="true" spans="1:9">
      <c r="A18" s="21"/>
      <c r="B18" s="22" t="s">
        <v>33</v>
      </c>
      <c r="C18" s="23" t="s">
        <v>49</v>
      </c>
      <c r="D18" s="24" t="s">
        <v>50</v>
      </c>
      <c r="E18" s="24" t="s">
        <v>47</v>
      </c>
      <c r="F18" s="40" t="s">
        <v>47</v>
      </c>
      <c r="G18" s="41">
        <v>10</v>
      </c>
      <c r="H18" s="41">
        <v>10</v>
      </c>
      <c r="I18" s="48"/>
    </row>
    <row r="19" ht="26" customHeight="true" spans="1:9">
      <c r="A19" s="21"/>
      <c r="B19" s="22" t="s">
        <v>33</v>
      </c>
      <c r="C19" s="23" t="s">
        <v>51</v>
      </c>
      <c r="D19" s="24" t="s">
        <v>52</v>
      </c>
      <c r="E19" s="24" t="s">
        <v>53</v>
      </c>
      <c r="F19" s="40" t="s">
        <v>54</v>
      </c>
      <c r="G19" s="41">
        <v>5</v>
      </c>
      <c r="H19" s="41">
        <v>5</v>
      </c>
      <c r="I19" s="48"/>
    </row>
    <row r="20" ht="23" customHeight="true" spans="1:9">
      <c r="A20" s="21"/>
      <c r="B20" s="22" t="s">
        <v>55</v>
      </c>
      <c r="C20" s="23" t="s">
        <v>56</v>
      </c>
      <c r="D20" s="24" t="s">
        <v>57</v>
      </c>
      <c r="E20" s="24" t="s">
        <v>57</v>
      </c>
      <c r="F20" s="42" t="s">
        <v>57</v>
      </c>
      <c r="G20" s="41"/>
      <c r="H20" s="41"/>
      <c r="I20" s="48"/>
    </row>
    <row r="21" ht="41" customHeight="true" spans="1:9">
      <c r="A21" s="21"/>
      <c r="B21" s="22" t="s">
        <v>55</v>
      </c>
      <c r="C21" s="23" t="s">
        <v>58</v>
      </c>
      <c r="D21" s="25" t="s">
        <v>59</v>
      </c>
      <c r="E21" s="24" t="s">
        <v>60</v>
      </c>
      <c r="F21" s="40" t="s">
        <v>60</v>
      </c>
      <c r="G21" s="41">
        <v>15</v>
      </c>
      <c r="H21" s="41">
        <v>15</v>
      </c>
      <c r="I21" s="48"/>
    </row>
    <row r="22" ht="19.5" customHeight="true" spans="1:9">
      <c r="A22" s="21"/>
      <c r="B22" s="22" t="s">
        <v>55</v>
      </c>
      <c r="C22" s="23" t="s">
        <v>58</v>
      </c>
      <c r="D22" s="24" t="s">
        <v>61</v>
      </c>
      <c r="E22" s="24" t="s">
        <v>60</v>
      </c>
      <c r="F22" s="40" t="s">
        <v>60</v>
      </c>
      <c r="G22" s="41">
        <v>15</v>
      </c>
      <c r="H22" s="41">
        <v>15</v>
      </c>
      <c r="I22" s="48"/>
    </row>
    <row r="23" ht="19.5" customHeight="true" spans="1:9">
      <c r="A23" s="21"/>
      <c r="B23" s="22" t="s">
        <v>55</v>
      </c>
      <c r="C23" s="23" t="s">
        <v>62</v>
      </c>
      <c r="D23" s="24" t="s">
        <v>57</v>
      </c>
      <c r="E23" s="24" t="s">
        <v>57</v>
      </c>
      <c r="F23" s="42" t="s">
        <v>57</v>
      </c>
      <c r="G23" s="41"/>
      <c r="H23" s="41"/>
      <c r="I23" s="48"/>
    </row>
    <row r="24" ht="19.5" customHeight="true" spans="1:9">
      <c r="A24" s="21"/>
      <c r="B24" s="22" t="s">
        <v>55</v>
      </c>
      <c r="C24" s="23" t="s">
        <v>63</v>
      </c>
      <c r="D24" s="24" t="s">
        <v>64</v>
      </c>
      <c r="E24" s="24" t="s">
        <v>65</v>
      </c>
      <c r="F24" s="40" t="s">
        <v>66</v>
      </c>
      <c r="G24" s="41">
        <v>10</v>
      </c>
      <c r="H24" s="41">
        <v>10</v>
      </c>
      <c r="I24" s="48"/>
    </row>
    <row r="25" ht="16.5" customHeight="true" spans="1:9">
      <c r="A25" s="26"/>
      <c r="B25" s="16" t="s">
        <v>67</v>
      </c>
      <c r="C25" s="17"/>
      <c r="D25" s="17"/>
      <c r="E25" s="17"/>
      <c r="F25" s="36"/>
      <c r="G25" s="32">
        <f ca="1">G5+SUM(INDIRECT("G12:G"&amp;ROW()-1))</f>
        <v>100</v>
      </c>
      <c r="H25" s="32">
        <f ca="1">I5+SUM(INDIRECT("H12:H"&amp;ROW()-1))</f>
        <v>99.1</v>
      </c>
      <c r="I25" s="46" t="s">
        <v>17</v>
      </c>
    </row>
    <row r="26" ht="14.25" customHeight="true" spans="1:9">
      <c r="A26" s="27" t="s">
        <v>68</v>
      </c>
      <c r="B26" s="27"/>
      <c r="C26" s="27"/>
      <c r="D26" s="27"/>
      <c r="E26" s="27"/>
      <c r="F26" s="27"/>
      <c r="G26" s="27"/>
      <c r="H26" s="27"/>
      <c r="I26" s="27"/>
    </row>
    <row r="27" ht="14.25" customHeight="true" spans="1:9">
      <c r="A27" s="28"/>
      <c r="B27" s="28"/>
      <c r="C27" s="28"/>
      <c r="D27" s="28"/>
      <c r="E27" s="28"/>
      <c r="F27" s="28"/>
      <c r="G27" s="28"/>
      <c r="H27" s="28"/>
      <c r="I27" s="28"/>
    </row>
    <row r="28" ht="14.25" customHeight="true" spans="1:9">
      <c r="A28" s="28"/>
      <c r="B28" s="28"/>
      <c r="C28" s="28"/>
      <c r="D28" s="28"/>
      <c r="E28" s="28"/>
      <c r="F28" s="28"/>
      <c r="G28" s="28"/>
      <c r="H28" s="28"/>
      <c r="I28" s="28"/>
    </row>
    <row r="29" ht="14.25" customHeight="true" spans="1:9">
      <c r="A29" s="28"/>
      <c r="B29" s="28"/>
      <c r="C29" s="28"/>
      <c r="D29" s="28"/>
      <c r="E29" s="28"/>
      <c r="F29" s="28"/>
      <c r="G29" s="28"/>
      <c r="H29" s="28"/>
      <c r="I29" s="28"/>
    </row>
    <row r="30" ht="35" customHeight="true" spans="1:9">
      <c r="A30" s="28"/>
      <c r="B30" s="28"/>
      <c r="C30" s="28"/>
      <c r="D30" s="28"/>
      <c r="E30" s="28"/>
      <c r="F30" s="28"/>
      <c r="G30" s="28"/>
      <c r="H30" s="28"/>
      <c r="I30" s="28"/>
    </row>
    <row r="31" ht="14.25" customHeight="true" spans="2:9">
      <c r="B31" s="29"/>
      <c r="C31" s="29"/>
      <c r="D31" s="29"/>
      <c r="E31" s="29"/>
      <c r="F31" s="29"/>
      <c r="G31" s="29"/>
      <c r="H31" s="29"/>
      <c r="I31" s="49"/>
    </row>
    <row r="32" ht="14.25" customHeight="true" spans="1:9">
      <c r="A32" t="s">
        <v>69</v>
      </c>
      <c r="B32" s="29"/>
      <c r="C32" s="29"/>
      <c r="D32" s="29" t="s">
        <v>70</v>
      </c>
      <c r="E32" s="29" t="s">
        <v>71</v>
      </c>
      <c r="F32" s="29"/>
      <c r="G32" s="29"/>
      <c r="H32" s="29"/>
      <c r="I32" s="49"/>
    </row>
    <row r="33" ht="14.25" customHeight="true" spans="2:9">
      <c r="B33" s="29"/>
      <c r="C33" s="29"/>
      <c r="D33" s="29"/>
      <c r="E33" s="29"/>
      <c r="F33" s="29"/>
      <c r="G33" s="29"/>
      <c r="H33" s="29"/>
      <c r="I33" s="49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19"/>
    <mergeCell ref="B20:B24"/>
    <mergeCell ref="C12:C15"/>
    <mergeCell ref="C16:C17"/>
    <mergeCell ref="C21:C22"/>
    <mergeCell ref="A26:I30"/>
  </mergeCells>
  <pageMargins left="0.7" right="0.27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2015-06-09T02:19:00Z</dcterms:created>
  <dcterms:modified xsi:type="dcterms:W3CDTF">2022-08-16T11:30:53Z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