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<sst xmlns="http://schemas.openxmlformats.org/spreadsheetml/2006/main" count="96" uniqueCount="65">
  <si>
    <t>项目支出绩效自评表</t>
  </si>
  <si>
    <t>项目名称</t>
  </si>
  <si>
    <t>对外经贸综合管理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</si>
  <si>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</si>
  <si>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</si>
  <si>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</si>
  <si>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</si>
  <si>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</si>
  <si>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</si>
  <si>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</si>
  <si>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</si>
  <si>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</si>
  <si>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</si>
  <si>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</si>
  <si>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</si>
  <si>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</si>
  <si>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</si>
  <si>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</si>
  <si>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</si>
  <si>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</si>
  <si>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</si>
  <si>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</si>
  <si>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 xml:space="preserve">       1.根据《中国国际进口博览会深圳交易团工作方案》要求，11月组织区部门参加中国国际进口博览会工作； 2.开展外资企业监督跟踪服务工作；3.开展外贸稳增长调结构提质量服务工作； 4.向境外宣传推广龙华区优越的投资环境。                                                                                                                                                                 </t>
  </si>
  <si>
    <t xml:space="preserve">       2021年，组织了区部门参加中国国际进口博览会、广交会等5场交流活动，积极宣传推广了龙华区优越的投资环境。对外资企业进行了有效监督跟踪服务，外资企业信息报告审核等工作均能及时完成。为外贸企业提供政策咨询服务，推动外贸有质量的可持续健康发展，有效完善法治化、国际化、便利化的营商环境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</si>
  <si>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</si>
  <si>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</si>
  <si>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</si>
  <si>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</si>
  <si>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</si>
  <si>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</si>
  <si>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</si>
  <si>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</si>
  <si>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</si>
  <si>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</si>
  <si>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</si>
  <si>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中国国际进口博览会区部门参会人数</t>
  </si>
  <si>
    <t>30人次</t>
  </si>
  <si>
    <t>8人次</t>
  </si>
  <si>
    <t>偏差原因：2021年为组织人员参加第四届进博会，制定了约30人的出行计划。在出行前夕，上海发布消息称有1例新冠确诊病例在10月30日前往上海迪士尼游玩，随即开展相关人员核酸检测。由此，政府团考虑到上海存在一定的防疫风险，本着对防疫工作高度重视与谨慎的态度，为最大程度降低疫情风险，政府团人员减至8人且重新调整行程安排。                                                                                                                            改进措施：以后制定绩效目标时，充分考虑组织人员参展过程中可能存在的问题与风险，合理预估变动情况，科学设置绩效目标。</t>
  </si>
  <si>
    <t>外商投资项目资料审核完成率</t>
  </si>
  <si>
    <t>100%</t>
  </si>
  <si>
    <t>质量指标</t>
  </si>
  <si>
    <t>外资业务专项服务合同要求达成率</t>
  </si>
  <si>
    <t>时效指标</t>
  </si>
  <si>
    <t>工作完成及时率</t>
  </si>
  <si>
    <t>成本指标</t>
  </si>
  <si>
    <t>成本控制率</t>
  </si>
  <si>
    <t>≤100%</t>
  </si>
  <si>
    <t>效益指标
（40分）</t>
  </si>
  <si>
    <t>经济效益指标</t>
  </si>
  <si>
    <t>不适用</t>
  </si>
  <si>
    <t>/</t>
  </si>
  <si>
    <t>社会效益指标</t>
  </si>
  <si>
    <t>有效完善法治化、国际化、便利化的营商环境</t>
  </si>
  <si>
    <t>有效</t>
  </si>
  <si>
    <t>推动外贸有质量的可持续健康发展外贸发展情况</t>
  </si>
  <si>
    <t>生态效益指标</t>
  </si>
  <si>
    <t>满意度指标</t>
  </si>
  <si>
    <t>服务企业满意度</t>
  </si>
  <si>
    <t>≥90%</t>
  </si>
  <si>
    <t>95%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</si>
  <si>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</si>
  <si>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</si>
  <si>
    <t>科室负责人：</t>
  </si>
  <si>
    <t>业务分管领导：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</si>
</sst>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name val="等线"/>
      <charset val="134"/>
      <scheme val="minor"/>
    </font>
    <font>
      <b/>
      <sz val="11"/>
      <name val="等线"/>
      <charset val="134"/>
      <scheme val="minor"/>
    </font>
    <font>
      <sz val="11"/>
      <color theme="1"/>
      <name val="仿宋_GB2312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8" fillId="22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0" fillId="24" borderId="15" applyNumberFormat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0" fontId="24" fillId="26" borderId="11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9" fillId="19" borderId="14" applyNumberFormat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0" borderId="16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3" fillId="19" borderId="11" applyNumberFormat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0" fillId="11" borderId="10" applyNumberFormat="false" applyFont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6" fillId="0" borderId="13" applyNumberFormat="false" applyFill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5" fillId="0" borderId="12" applyNumberFormat="false" applyFill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23" fillId="25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42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6" xfId="0" applyFont="true" applyFill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 vertical="center"/>
    </xf>
    <xf numFmtId="0" fontId="2" fillId="2" borderId="4" xfId="0" applyFont="true" applyFill="true" applyBorder="true" applyAlignment="true">
      <alignment horizontal="center" vertic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vertic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vertical="center"/>
    </xf>
    <xf numFmtId="0" fontId="0" fillId="0" borderId="2" xfId="0" applyBorder="true" applyAlignment="true">
      <alignment horizontal="left" vertical="top" wrapText="true"/>
    </xf>
    <xf numFmtId="0" fontId="4" fillId="0" borderId="0" xfId="0" applyFont="true" applyFill="true" applyBorder="true" applyAlignment="true">
      <alignment vertical="center"/>
    </xf>
    <xf numFmtId="0" fontId="5" fillId="0" borderId="0" xfId="0" applyFont="true" applyFill="true" applyBorder="true" applyAlignment="true">
      <alignment vertical="center"/>
    </xf>
    <xf numFmtId="0" fontId="0" fillId="0" borderId="0" xfId="0" applyFill="true" applyAlignment="true">
      <alignment vertical="center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176" fontId="2" fillId="0" borderId="2" xfId="0" applyNumberFormat="true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center" vertical="center"/>
    </xf>
    <xf numFmtId="0" fontId="2" fillId="0" borderId="7" xfId="0" applyFont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center" vertical="center"/>
    </xf>
    <xf numFmtId="0" fontId="2" fillId="0" borderId="2" xfId="0" applyNumberFormat="true" applyFont="true" applyFill="true" applyBorder="true" applyAlignment="true">
      <alignment horizontal="center" vertical="center"/>
    </xf>
    <xf numFmtId="49" fontId="6" fillId="0" borderId="2" xfId="0" applyNumberFormat="true" applyFont="true" applyFill="true" applyBorder="true" applyAlignment="true">
      <alignment horizontal="center" vertical="center"/>
    </xf>
    <xf numFmtId="0" fontId="6" fillId="0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30"/>
  <sheetViews>
    <sheetView tabSelected="1" workbookViewId="0">
      <selection activeCell="I14" sqref="I14"/>
    </sheetView>
  </sheetViews>
  <sheetFormatPr defaultColWidth="9" defaultRowHeight="13.5"/>
  <cols>
    <col min="2" max="2" width="11.3166666666667" customWidth="true"/>
    <col min="3" max="3" width="13.9083333333333" customWidth="true"/>
    <col min="4" max="4" width="40" customWidth="true"/>
    <col min="5" max="6" width="12.6333333333333" customWidth="true"/>
    <col min="7" max="8" width="6.63333333333333" customWidth="true"/>
    <col min="9" max="9" width="70.6833333333333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" customHeight="true" spans="1:9">
      <c r="A2" s="2" t="s">
        <v>1</v>
      </c>
      <c r="B2" s="3" t="s">
        <v>2</v>
      </c>
      <c r="C2" s="4"/>
      <c r="D2" s="4"/>
      <c r="E2" s="29"/>
      <c r="F2" s="2" t="s">
        <v>3</v>
      </c>
      <c r="G2" s="30">
        <v>1080000</v>
      </c>
      <c r="H2" s="30"/>
      <c r="I2" s="30"/>
    </row>
    <row r="3" spans="1:9">
      <c r="A3" s="2" t="s">
        <v>4</v>
      </c>
      <c r="B3" s="3" t="s">
        <v>5</v>
      </c>
      <c r="C3" s="4"/>
      <c r="D3" s="4"/>
      <c r="E3" s="29"/>
      <c r="F3" s="2" t="s">
        <v>6</v>
      </c>
      <c r="G3" s="31"/>
      <c r="H3" s="31"/>
      <c r="I3" s="31"/>
    </row>
    <row r="4" spans="1:9">
      <c r="A4" s="5" t="s">
        <v>7</v>
      </c>
      <c r="B4" s="6"/>
      <c r="C4" s="6"/>
      <c r="D4" s="2" t="s">
        <v>8</v>
      </c>
      <c r="E4" s="2" t="s">
        <v>9</v>
      </c>
      <c r="F4" s="2" t="s">
        <v>10</v>
      </c>
      <c r="G4" s="2" t="s">
        <v>11</v>
      </c>
      <c r="H4" s="2" t="s">
        <v>12</v>
      </c>
      <c r="I4" s="2" t="s">
        <v>13</v>
      </c>
    </row>
    <row r="5" spans="1:9">
      <c r="A5" s="7"/>
      <c r="B5" s="2" t="s">
        <v>14</v>
      </c>
      <c r="C5" s="2"/>
      <c r="D5" s="8">
        <v>950000</v>
      </c>
      <c r="E5" s="8">
        <f>SUM(E6:E8)</f>
        <v>1080000</v>
      </c>
      <c r="F5" s="8">
        <f>SUM(F6:F8)</f>
        <v>1075316</v>
      </c>
      <c r="G5" s="32">
        <v>10</v>
      </c>
      <c r="H5" s="8">
        <f>IF(AND(E5=0,F5=0),1,IF(E5=0,0,ROUND(F5/E5,2)))</f>
        <v>1</v>
      </c>
      <c r="I5" s="30">
        <f>ROUND(H5*G5,2)</f>
        <v>10</v>
      </c>
    </row>
    <row r="6" spans="1:9">
      <c r="A6" s="7"/>
      <c r="B6" s="9" t="s">
        <v>15</v>
      </c>
      <c r="C6" s="10"/>
      <c r="D6" s="8">
        <v>950000</v>
      </c>
      <c r="E6" s="33">
        <v>1080000</v>
      </c>
      <c r="F6" s="33">
        <v>1075316</v>
      </c>
      <c r="G6" s="32">
        <v>10</v>
      </c>
      <c r="H6" s="8">
        <f>IF(AND(E6=0,F6=0),1,IF(E6=0,0,ROUND(F6/E6,2)))</f>
        <v>1</v>
      </c>
      <c r="I6" s="30">
        <f>ROUND(H6*G6,2)</f>
        <v>10</v>
      </c>
    </row>
    <row r="7" spans="1:9">
      <c r="A7" s="7"/>
      <c r="B7" s="9" t="s">
        <v>16</v>
      </c>
      <c r="C7" s="10"/>
      <c r="D7" s="8">
        <v>0</v>
      </c>
      <c r="E7" s="33">
        <v>0</v>
      </c>
      <c r="F7" s="33">
        <v>0</v>
      </c>
      <c r="G7" s="31" t="s">
        <v>17</v>
      </c>
      <c r="H7" s="8">
        <v>0</v>
      </c>
      <c r="I7" s="31" t="s">
        <v>17</v>
      </c>
    </row>
    <row r="8" spans="1:9">
      <c r="A8" s="11"/>
      <c r="B8" s="12" t="s">
        <v>18</v>
      </c>
      <c r="C8" s="12"/>
      <c r="D8" s="8">
        <f>D5-D6-D7</f>
        <v>0</v>
      </c>
      <c r="E8" s="33">
        <v>0</v>
      </c>
      <c r="F8" s="33">
        <v>0</v>
      </c>
      <c r="G8" s="31" t="s">
        <v>17</v>
      </c>
      <c r="H8" s="8">
        <v>0</v>
      </c>
      <c r="I8" s="31" t="s">
        <v>17</v>
      </c>
    </row>
    <row r="9" spans="1:9">
      <c r="A9" s="13" t="s">
        <v>19</v>
      </c>
      <c r="B9" s="14" t="s">
        <v>20</v>
      </c>
      <c r="C9" s="15"/>
      <c r="D9" s="15"/>
      <c r="E9" s="34"/>
      <c r="F9" s="2" t="s">
        <v>21</v>
      </c>
      <c r="G9" s="2"/>
      <c r="H9" s="2"/>
      <c r="I9" s="2"/>
    </row>
    <row r="10" ht="59" customHeight="true" spans="1:9">
      <c r="A10" s="13"/>
      <c r="B10" s="16" t="s">
        <v>22</v>
      </c>
      <c r="C10" s="17"/>
      <c r="D10" s="17"/>
      <c r="E10" s="35"/>
      <c r="F10" s="36" t="s">
        <v>23</v>
      </c>
      <c r="G10" s="36"/>
      <c r="H10" s="36"/>
      <c r="I10" s="36"/>
    </row>
    <row r="11" ht="20.25" customHeight="true" spans="1:9">
      <c r="A11" s="13" t="s">
        <v>24</v>
      </c>
      <c r="B11" s="18" t="s">
        <v>25</v>
      </c>
      <c r="C11" s="18" t="s">
        <v>26</v>
      </c>
      <c r="D11" s="2" t="s">
        <v>27</v>
      </c>
      <c r="E11" s="2" t="s">
        <v>28</v>
      </c>
      <c r="F11" s="2" t="s">
        <v>29</v>
      </c>
      <c r="G11" s="2" t="s">
        <v>30</v>
      </c>
      <c r="H11" s="2" t="s">
        <v>31</v>
      </c>
      <c r="I11" s="2" t="s">
        <v>32</v>
      </c>
    </row>
    <row r="12" ht="109" customHeight="true" spans="1:9">
      <c r="A12" s="19"/>
      <c r="B12" s="20" t="s">
        <v>33</v>
      </c>
      <c r="C12" s="21" t="s">
        <v>34</v>
      </c>
      <c r="D12" s="22" t="s">
        <v>35</v>
      </c>
      <c r="E12" s="22" t="s">
        <v>36</v>
      </c>
      <c r="F12" s="37" t="s">
        <v>37</v>
      </c>
      <c r="G12" s="38">
        <v>5</v>
      </c>
      <c r="H12" s="38">
        <v>4</v>
      </c>
      <c r="I12" s="36" t="s">
        <v>38</v>
      </c>
    </row>
    <row r="13" ht="19.5" customHeight="true" spans="1:9">
      <c r="A13" s="19"/>
      <c r="B13" s="20" t="s">
        <v>33</v>
      </c>
      <c r="C13" s="21" t="s">
        <v>34</v>
      </c>
      <c r="D13" s="22" t="s">
        <v>39</v>
      </c>
      <c r="E13" s="22" t="s">
        <v>40</v>
      </c>
      <c r="F13" s="37" t="s">
        <v>40</v>
      </c>
      <c r="G13" s="38">
        <v>10</v>
      </c>
      <c r="H13" s="38">
        <v>10</v>
      </c>
      <c r="I13" s="41"/>
    </row>
    <row r="14" ht="19.5" customHeight="true" spans="1:9">
      <c r="A14" s="19"/>
      <c r="B14" s="20" t="s">
        <v>33</v>
      </c>
      <c r="C14" s="21" t="s">
        <v>41</v>
      </c>
      <c r="D14" s="22" t="s">
        <v>42</v>
      </c>
      <c r="E14" s="22" t="s">
        <v>40</v>
      </c>
      <c r="F14" s="37" t="s">
        <v>40</v>
      </c>
      <c r="G14" s="38">
        <v>10</v>
      </c>
      <c r="H14" s="38">
        <v>10</v>
      </c>
      <c r="I14" s="41"/>
    </row>
    <row r="15" ht="19.5" customHeight="true" spans="1:9">
      <c r="A15" s="19"/>
      <c r="B15" s="20" t="s">
        <v>33</v>
      </c>
      <c r="C15" s="21" t="s">
        <v>43</v>
      </c>
      <c r="D15" s="22" t="s">
        <v>44</v>
      </c>
      <c r="E15" s="22" t="s">
        <v>40</v>
      </c>
      <c r="F15" s="37" t="s">
        <v>40</v>
      </c>
      <c r="G15" s="38">
        <v>10</v>
      </c>
      <c r="H15" s="38">
        <v>10</v>
      </c>
      <c r="I15" s="41"/>
    </row>
    <row r="16" ht="19.5" customHeight="true" spans="1:9">
      <c r="A16" s="19"/>
      <c r="B16" s="20" t="s">
        <v>33</v>
      </c>
      <c r="C16" s="21" t="s">
        <v>45</v>
      </c>
      <c r="D16" s="22" t="s">
        <v>46</v>
      </c>
      <c r="E16" s="22" t="s">
        <v>47</v>
      </c>
      <c r="F16" s="37" t="s">
        <v>40</v>
      </c>
      <c r="G16" s="38">
        <v>15</v>
      </c>
      <c r="H16" s="38">
        <v>15</v>
      </c>
      <c r="I16" s="41"/>
    </row>
    <row r="17" ht="19.5" customHeight="true" spans="1:9">
      <c r="A17" s="19"/>
      <c r="B17" s="20" t="s">
        <v>48</v>
      </c>
      <c r="C17" s="21" t="s">
        <v>49</v>
      </c>
      <c r="D17" s="22" t="s">
        <v>50</v>
      </c>
      <c r="E17" s="22" t="s">
        <v>50</v>
      </c>
      <c r="F17" s="39" t="s">
        <v>51</v>
      </c>
      <c r="G17" s="40" t="s">
        <v>51</v>
      </c>
      <c r="H17" s="40" t="s">
        <v>51</v>
      </c>
      <c r="I17" s="41"/>
    </row>
    <row r="18" ht="19.5" customHeight="true" spans="1:9">
      <c r="A18" s="19"/>
      <c r="B18" s="20" t="s">
        <v>48</v>
      </c>
      <c r="C18" s="21" t="s">
        <v>52</v>
      </c>
      <c r="D18" s="22" t="s">
        <v>53</v>
      </c>
      <c r="E18" s="22" t="s">
        <v>54</v>
      </c>
      <c r="F18" s="37" t="s">
        <v>54</v>
      </c>
      <c r="G18" s="38">
        <v>15</v>
      </c>
      <c r="H18" s="38">
        <v>15</v>
      </c>
      <c r="I18" s="41"/>
    </row>
    <row r="19" ht="19.5" customHeight="true" spans="1:9">
      <c r="A19" s="19"/>
      <c r="B19" s="20" t="s">
        <v>48</v>
      </c>
      <c r="C19" s="21" t="s">
        <v>52</v>
      </c>
      <c r="D19" s="22" t="s">
        <v>55</v>
      </c>
      <c r="E19" s="22" t="s">
        <v>54</v>
      </c>
      <c r="F19" s="37" t="s">
        <v>54</v>
      </c>
      <c r="G19" s="38">
        <v>15</v>
      </c>
      <c r="H19" s="38">
        <v>15</v>
      </c>
      <c r="I19" s="41"/>
    </row>
    <row r="20" ht="19.5" customHeight="true" spans="1:9">
      <c r="A20" s="19"/>
      <c r="B20" s="20" t="s">
        <v>48</v>
      </c>
      <c r="C20" s="21" t="s">
        <v>56</v>
      </c>
      <c r="D20" s="22" t="s">
        <v>50</v>
      </c>
      <c r="E20" s="22" t="s">
        <v>50</v>
      </c>
      <c r="F20" s="39" t="s">
        <v>51</v>
      </c>
      <c r="G20" s="40" t="s">
        <v>51</v>
      </c>
      <c r="H20" s="40" t="s">
        <v>51</v>
      </c>
      <c r="I20" s="41"/>
    </row>
    <row r="21" ht="19.5" customHeight="true" spans="1:9">
      <c r="A21" s="19"/>
      <c r="B21" s="20" t="s">
        <v>48</v>
      </c>
      <c r="C21" s="21" t="s">
        <v>57</v>
      </c>
      <c r="D21" s="22" t="s">
        <v>58</v>
      </c>
      <c r="E21" s="22" t="s">
        <v>59</v>
      </c>
      <c r="F21" s="37" t="s">
        <v>60</v>
      </c>
      <c r="G21" s="38">
        <v>10</v>
      </c>
      <c r="H21" s="38">
        <v>10</v>
      </c>
      <c r="I21" s="41"/>
    </row>
    <row r="22" ht="16.5" customHeight="true" spans="1:9">
      <c r="A22" s="23"/>
      <c r="B22" s="14" t="s">
        <v>61</v>
      </c>
      <c r="C22" s="15"/>
      <c r="D22" s="15"/>
      <c r="E22" s="15"/>
      <c r="F22" s="34"/>
      <c r="G22" s="31">
        <f ca="1">G5+SUM(INDIRECT("G12:G"&amp;ROW()-1))</f>
        <v>100</v>
      </c>
      <c r="H22" s="31">
        <f ca="1">I5+SUM(INDIRECT("H12:H"&amp;ROW()-1))</f>
        <v>99</v>
      </c>
      <c r="I22" s="31" t="s">
        <v>17</v>
      </c>
    </row>
    <row r="23" ht="14.25" customHeight="true" spans="1:9">
      <c r="A23" s="24" t="s">
        <v>62</v>
      </c>
      <c r="B23" s="24"/>
      <c r="C23" s="24"/>
      <c r="D23" s="24"/>
      <c r="E23" s="24"/>
      <c r="F23" s="24"/>
      <c r="G23" s="24"/>
      <c r="H23" s="24"/>
      <c r="I23" s="24"/>
    </row>
    <row r="24" ht="14.25" customHeight="true" spans="1:9">
      <c r="A24" s="24"/>
      <c r="B24" s="24"/>
      <c r="C24" s="24"/>
      <c r="D24" s="24"/>
      <c r="E24" s="24"/>
      <c r="F24" s="24"/>
      <c r="G24" s="24"/>
      <c r="H24" s="24"/>
      <c r="I24" s="24"/>
    </row>
    <row r="25" ht="14.25" customHeight="true" spans="1:9">
      <c r="A25" s="24"/>
      <c r="B25" s="24"/>
      <c r="C25" s="24"/>
      <c r="D25" s="24"/>
      <c r="E25" s="24"/>
      <c r="F25" s="24"/>
      <c r="G25" s="24"/>
      <c r="H25" s="24"/>
      <c r="I25" s="24"/>
    </row>
    <row r="26" ht="14.25" customHeight="true" spans="1:9">
      <c r="A26" s="24"/>
      <c r="B26" s="24"/>
      <c r="C26" s="24"/>
      <c r="D26" s="24"/>
      <c r="E26" s="24"/>
      <c r="F26" s="24"/>
      <c r="G26" s="24"/>
      <c r="H26" s="24"/>
      <c r="I26" s="24"/>
    </row>
    <row r="27" ht="33" customHeight="true" spans="1:9">
      <c r="A27" s="24"/>
      <c r="B27" s="24"/>
      <c r="C27" s="24"/>
      <c r="D27" s="24"/>
      <c r="E27" s="24"/>
      <c r="F27" s="24"/>
      <c r="G27" s="24"/>
      <c r="H27" s="24"/>
      <c r="I27" s="24"/>
    </row>
    <row r="28" ht="14.25" customHeight="true" spans="1:9">
      <c r="A28" s="25" t="s">
        <v>63</v>
      </c>
      <c r="B28" s="26"/>
      <c r="C28" s="26"/>
      <c r="D28" s="27"/>
      <c r="E28" s="27" t="s">
        <v>64</v>
      </c>
      <c r="F28" s="27"/>
      <c r="G28" s="27"/>
      <c r="H28" s="27"/>
      <c r="I28" s="27"/>
    </row>
    <row r="29" ht="14.25" customHeight="true" spans="2:9">
      <c r="B29" s="28"/>
      <c r="C29" s="28"/>
      <c r="D29" s="28"/>
      <c r="E29" s="28"/>
      <c r="F29" s="28"/>
      <c r="G29" s="28"/>
      <c r="H29" s="28"/>
      <c r="I29" s="28"/>
    </row>
    <row r="30" ht="14.25" customHeight="true" spans="2:9">
      <c r="B30" s="28"/>
      <c r="C30" s="28"/>
      <c r="D30" s="28"/>
      <c r="E30" s="28"/>
      <c r="F30" s="28"/>
      <c r="G30" s="28"/>
      <c r="H30" s="28"/>
      <c r="I30" s="28"/>
    </row>
  </sheetData>
  <mergeCells count="23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2:F22"/>
    <mergeCell ref="A4:A8"/>
    <mergeCell ref="A9:A10"/>
    <mergeCell ref="A11:A21"/>
    <mergeCell ref="B12:B16"/>
    <mergeCell ref="B17:B21"/>
    <mergeCell ref="C12:C13"/>
    <mergeCell ref="C18:C19"/>
    <mergeCell ref="A23:I27"/>
  </mergeCells>
  <pageMargins left="0.7" right="0.7" top="0.75" bottom="0.75" header="0.3" footer="0.3"/>
  <pageSetup paperSize="9" scale="6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2015-06-17T10:19:00Z</dcterms:created>
  <dcterms:modified xsi:type="dcterms:W3CDTF">2022-08-16T11:30:02Z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  <property fmtid="{D5CDD505-2E9C-101B-9397-08002B2CF9AE}" pid="3" name="ICV">
    <vt:lpwstr>CDD45D31870C469783178797FD70B207</vt:lpwstr>
  </property>
</Properties>
</file>