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工作表1 " sheetId="1" r:id="rId1"/>
  </sheets>
  <externalReferences>
    <externalReference r:id="rId2"/>
  </externalReferences>
  <definedNames>
    <definedName name="_xlnm._FilterDatabase" localSheetId="0" hidden="1">'工作表1 '!$A$4:$P$48</definedName>
  </definedNames>
  <calcPr calcId="144525"/>
</workbook>
</file>

<file path=xl/sharedStrings.xml><?xml version="1.0" encoding="utf-8"?>
<sst xmlns="http://schemas.openxmlformats.org/spreadsheetml/2006/main" count="337" uniqueCount="177">
  <si>
    <t>附件2</t>
  </si>
  <si>
    <t>龙华区2024年秋季学期公办幼儿园共享学区招生信息一览表</t>
  </si>
  <si>
    <t>序号</t>
  </si>
  <si>
    <t>幼儿园名称</t>
  </si>
  <si>
    <t>办园性质</t>
  </si>
  <si>
    <t>所属
街道</t>
  </si>
  <si>
    <t>招生社区</t>
  </si>
  <si>
    <t>扩招范围</t>
  </si>
  <si>
    <t>招生年龄段</t>
  </si>
  <si>
    <t>接受学位类型</t>
  </si>
  <si>
    <t>是否实行学位锁定</t>
  </si>
  <si>
    <t>招生咨询电话</t>
  </si>
  <si>
    <t>地址</t>
  </si>
  <si>
    <t>小班</t>
  </si>
  <si>
    <t>中班</t>
  </si>
  <si>
    <t>大班</t>
  </si>
  <si>
    <t>深圳市龙华区鹭湖外国语小学附属懿花园幼儿园</t>
  </si>
  <si>
    <t>公办园
（住宅小区配套园）</t>
  </si>
  <si>
    <t>观湖</t>
  </si>
  <si>
    <t>鹭湖社区共享学区</t>
  </si>
  <si>
    <t>√</t>
  </si>
  <si>
    <t>0755-23730306</t>
  </si>
  <si>
    <t>深圳市龙华区观湖街道博强路39号</t>
  </si>
  <si>
    <t>深圳市龙华区鹭湖外国语小学附属振鹭幼儿园</t>
  </si>
  <si>
    <t>0755-21009954</t>
  </si>
  <si>
    <t>深圳市龙华区观湖街道求知二路103号</t>
  </si>
  <si>
    <t>深圳市龙华区第三外国语学校附属非凡幼儿园</t>
  </si>
  <si>
    <t>公办园
（非住宅小区配套园）</t>
  </si>
  <si>
    <t>观城、大和社区
共享学区</t>
  </si>
  <si>
    <t>0755-28020950</t>
  </si>
  <si>
    <t>深圳市龙华区观湖街道观城社区环观中路18号</t>
  </si>
  <si>
    <t>深圳市龙华区第三外国语学校附属卓尔幼儿园</t>
  </si>
  <si>
    <t>0755-28025660</t>
  </si>
  <si>
    <t>深圳市龙华区观湖街道观城社区环观中路53号</t>
  </si>
  <si>
    <t>深圳市龙华区观澜第二小学附属康乐星幼儿园</t>
  </si>
  <si>
    <t>0755-28022636            15920020287</t>
  </si>
  <si>
    <t>深圳市龙华区观湖街道观城社区河西新村186号</t>
  </si>
  <si>
    <t>深圳市龙华区桂花小学附属簕杜鹃幼儿园</t>
  </si>
  <si>
    <t>松元厦、松轩社区共享学区</t>
  </si>
  <si>
    <t>桂花社区</t>
  </si>
  <si>
    <t>0755-28023020
0755-28023039</t>
  </si>
  <si>
    <t>深圳市龙华区观湖街道旭玫新村28号（邮局大院）</t>
  </si>
  <si>
    <t>深圳市龙华区振能学校附属福兴围幼儿园</t>
  </si>
  <si>
    <t>0755-28022601</t>
  </si>
  <si>
    <t>深圳市龙华区观湖街道观平路184号</t>
  </si>
  <si>
    <t>深圳市龙华区振能学校附属松元幼儿园</t>
  </si>
  <si>
    <t>0755-28023169</t>
  </si>
  <si>
    <t>深圳市龙华区观湖街道松元居委松元社区</t>
  </si>
  <si>
    <t>深圳市龙华区教科院附属小学博蕾幼儿园</t>
  </si>
  <si>
    <t>新田、新源社区
共享学区</t>
  </si>
  <si>
    <t>0755-81710313
18676386574</t>
  </si>
  <si>
    <t>深圳市龙华区观湖街道新田社区新湖南街2000029号（新安居花园旁30米）</t>
  </si>
  <si>
    <t>深圳市龙华区广培小学附属新丰幼儿园</t>
  </si>
  <si>
    <t xml:space="preserve"> 0755-29195383       13312919076</t>
  </si>
  <si>
    <t>深圳市龙华区观湖街道新田社区谷丰一路3号</t>
  </si>
  <si>
    <t>深圳市龙华区龙澜学校附属嘉湖幼儿园</t>
  </si>
  <si>
    <t>0755-84694669
18948755126</t>
  </si>
  <si>
    <t>深圳市龙华区观湖街道新田社区元岗村25号（元岗社康旁）</t>
  </si>
  <si>
    <t>深圳市龙华区玉龙学校附属龙悦居幼儿园</t>
  </si>
  <si>
    <t>民治</t>
  </si>
  <si>
    <t>北站社区共享学区</t>
  </si>
  <si>
    <t>樟坑社区</t>
  </si>
  <si>
    <t>深圳市龙华区民治街道二线拓展区龙悦居四期</t>
  </si>
  <si>
    <t>深圳市龙华区玉龙学校附属幼儿园</t>
  </si>
  <si>
    <t xml:space="preserve">      0755-21007236           </t>
  </si>
  <si>
    <t>深圳市龙华区民治街道玉龙路与白龙路交汇处龙悦居小区二期</t>
  </si>
  <si>
    <t>深圳市龙华区第二实验学校附属鸿尚幼儿园</t>
  </si>
  <si>
    <t>龙华</t>
  </si>
  <si>
    <t>景新社区共享学区</t>
  </si>
  <si>
    <t>0755-21085314
转8005
18938036486</t>
  </si>
  <si>
    <t>深圳市龙华区龙华街道鸿创路与鸿荣路交汇处壹成中心花园一期5栋</t>
  </si>
  <si>
    <t>深圳市龙华区第二实验学校附属鸿创幼儿园</t>
  </si>
  <si>
    <t>0755-21015899
19924516855</t>
  </si>
  <si>
    <t>深圳市龙华区龙华街道鸿创路与鸿荣路交汇处壹成中心花园一期2栋</t>
  </si>
  <si>
    <t>深圳市龙华区未来幼教集团鸿悦幼儿园</t>
  </si>
  <si>
    <t>0755-29001266
19925479745</t>
  </si>
  <si>
    <t>深圳市龙华区龙华街道壹成中心花园（A824-0123）内</t>
  </si>
  <si>
    <t>深圳市龙华区龙华中心小学附属启仁幼儿园</t>
  </si>
  <si>
    <t>和联社区共享学区</t>
  </si>
  <si>
    <t>0755—28012104</t>
  </si>
  <si>
    <t>深圳市龙华区龙华街道联弓路17号</t>
  </si>
  <si>
    <t>深圳市龙华区未来幼教集团龙观幼儿园</t>
  </si>
  <si>
    <t>0755-29506868</t>
  </si>
  <si>
    <t>深圳市龙华区龙华街道龙祥路31号</t>
  </si>
  <si>
    <t>深圳市龙华区教科院附属外国语学校卓雅幼儿园</t>
  </si>
  <si>
    <t>油松社区共享学区</t>
  </si>
  <si>
    <t>松和社区</t>
  </si>
  <si>
    <t>0755-23776727
13316533197</t>
  </si>
  <si>
    <t>深圳市龙华区龙华街道水斗新围工业区东环二路边第二栋</t>
  </si>
  <si>
    <t>深圳市龙华区松和小学附属水斗星幼儿园</t>
  </si>
  <si>
    <t>0755-23764780
13554790815</t>
  </si>
  <si>
    <t>深圳市龙华区龙华街道东环二路原红磨坊酒吧街K01-02、H01-03、E15-37、F15-35号一至二楼</t>
  </si>
  <si>
    <t>深圳市龙华区松和小学附属振声幼儿园</t>
  </si>
  <si>
    <t xml:space="preserve">0755-23764373
17727903215
</t>
  </si>
  <si>
    <t>深圳市龙华区龙华街道上油松村后山工业区（2号厂区）</t>
  </si>
  <si>
    <t>深圳市龙华区教科院附属外国语学校尚雅幼儿园</t>
  </si>
  <si>
    <t>富康社区共享学区</t>
  </si>
  <si>
    <t>0755-29024058-808
19925488299</t>
  </si>
  <si>
    <t>深圳市龙华区龙华街道上油松村旭日小区26栋</t>
  </si>
  <si>
    <t>深圳市龙华区松和小学附属晨星幼儿园</t>
  </si>
  <si>
    <t>0755-21034839
18124076175</t>
  </si>
  <si>
    <t>深圳市龙华区龙华街道油松路油富商城6栋1-6层</t>
  </si>
  <si>
    <t>深圳市龙华区松和小学附属智慧星幼儿园</t>
  </si>
  <si>
    <t>深圳市龙华区龙华街道东环一路油松第二工业区嘉康公司一栋一层、二栋一层、三栋一至二层</t>
  </si>
  <si>
    <t>深圳市龙华区清湖小学附属花蕾幼儿园</t>
  </si>
  <si>
    <t>清华社区共享学区</t>
  </si>
  <si>
    <t>玉翠社区</t>
  </si>
  <si>
    <t>0755-23449570</t>
  </si>
  <si>
    <t>深圳市龙华区龙华街道清湖路乐安大厦B栋</t>
  </si>
  <si>
    <t>深圳市龙华区清湖小学附属幼儿园</t>
  </si>
  <si>
    <t>0755-21035635</t>
  </si>
  <si>
    <t>深圳市龙华区龙华街道清湖居委</t>
  </si>
  <si>
    <t>深圳市龙华区大浪实验学校附属新太阳幼儿园</t>
  </si>
  <si>
    <t>大浪</t>
  </si>
  <si>
    <t>浪口社区共享学区</t>
  </si>
  <si>
    <t>华联社区
向联社区</t>
  </si>
  <si>
    <t>0755-28193455
0755-28121201</t>
  </si>
  <si>
    <t>深圳市龙华区大浪街道浪口社区华明路宝柯工业园15号</t>
  </si>
  <si>
    <t>深圳市龙华区第三实验学校附属善学幼儿园</t>
  </si>
  <si>
    <t>17722691937
17722691623</t>
  </si>
  <si>
    <t>深圳市龙华区大浪街道浪口社区华盛南路7号、9号</t>
  </si>
  <si>
    <t>深圳市龙华区第二外国语学校附属慧美幼儿园</t>
  </si>
  <si>
    <t>水围社区共享学区</t>
  </si>
  <si>
    <t>大浪社区</t>
  </si>
  <si>
    <t>0755-23143292
19928719560</t>
  </si>
  <si>
    <t>深圳市龙华区大浪街道华兴路151号</t>
  </si>
  <si>
    <t>深圳市龙华区同胜学校附属富隆苑幼儿园</t>
  </si>
  <si>
    <t>0755-2349952</t>
  </si>
  <si>
    <t>深圳市龙华区大浪街道水围社区华盛路142号水围村富隆苑CD栋1-2楼</t>
  </si>
  <si>
    <t>深圳市龙华区同胜学校附属幸福童星幼儿园</t>
  </si>
  <si>
    <t>0755-21034396
0755-21012383</t>
  </si>
  <si>
    <t>深圳市龙华区大浪街道水围社区华霆路43号</t>
  </si>
  <si>
    <t>深圳市龙华区大浪实验学校附属时尚幼儿园</t>
  </si>
  <si>
    <t>新石社区共享学区</t>
  </si>
  <si>
    <t>0755-21083576</t>
  </si>
  <si>
    <t>深圳市龙华区大浪街道新石社区石凹第二工业区6栋</t>
  </si>
  <si>
    <t>深圳市龙华区大浪实验学校附属小燕子幼儿园</t>
  </si>
  <si>
    <t>0755-21085774</t>
  </si>
  <si>
    <t>深圳市龙华区大浪街道大浪北路石凹合作股份公司第1栋</t>
  </si>
  <si>
    <t>深圳市龙华区第三实验学校附属善德幼儿园</t>
  </si>
  <si>
    <t>0755-29163454</t>
  </si>
  <si>
    <t>深圳市龙华区大浪街道石凹同富邨工业区17号</t>
  </si>
  <si>
    <t>深圳市龙华区第三实验学校附属善美幼儿园</t>
  </si>
  <si>
    <t>0755-21012049</t>
  </si>
  <si>
    <t>深圳市龙华区大浪街道新石社区华宁工业区A栋</t>
  </si>
  <si>
    <t>深圳市龙华区龙澜学校附属七彩虹幼儿园</t>
  </si>
  <si>
    <t>福城</t>
  </si>
  <si>
    <t>桔塘社区共享学区</t>
  </si>
  <si>
    <t>0755-21041236
19925268006</t>
  </si>
  <si>
    <t>深圳市龙华区福城街道桔塘社区桔黄工业区121号A栋</t>
  </si>
  <si>
    <t>深圳市龙华区龙澜学校附属新塘幼儿园</t>
  </si>
  <si>
    <t>0755-28055120</t>
  </si>
  <si>
    <t>深圳市龙华区福城街道大水坑新塘居民小组32号</t>
  </si>
  <si>
    <t>深圳市龙华区第二幼儿园</t>
  </si>
  <si>
    <t>四和、新和社区
共享学区</t>
  </si>
  <si>
    <t>0755-23765162</t>
  </si>
  <si>
    <t>深圳市龙华区福城街道观澜大道184号</t>
  </si>
  <si>
    <t>深圳市龙华区观澜第二小学附属福民幼儿园</t>
  </si>
  <si>
    <t>0755−28022225
13266518729</t>
  </si>
  <si>
    <t>深圳市龙华区福城街道武馆村75号</t>
  </si>
  <si>
    <t>深圳市龙华区观澜中心学校附属澜悦幼儿园</t>
  </si>
  <si>
    <t>观澜</t>
  </si>
  <si>
    <t>新澜社区共享学区</t>
  </si>
  <si>
    <t>0755-21049427
19925425570</t>
  </si>
  <si>
    <t>深圳市龙华区观澜街道桂花路19号</t>
  </si>
  <si>
    <t>深圳市龙华区桂花小学附属宝贝星幼儿园</t>
  </si>
  <si>
    <t>0755-28137389
15361401807</t>
  </si>
  <si>
    <t>深圳市龙华区观澜街道大东门街38号、38-1号</t>
  </si>
  <si>
    <t>深圳市龙华区碧澜外国语小学附属观湖园春蕾幼儿园</t>
  </si>
  <si>
    <t>库坑社区共享学区</t>
  </si>
  <si>
    <t>大富社区</t>
  </si>
  <si>
    <t>0755-28022912</t>
  </si>
  <si>
    <t>深圳市龙华区观澜街道泗黎路东侧观湖园一期花园小区</t>
  </si>
  <si>
    <t>深圳市龙华区碧澜外国语小学附属观湖园幼儿园</t>
  </si>
  <si>
    <t>0755-21003271
13342995279</t>
  </si>
  <si>
    <t>深圳市龙华区观澜街道泗黎路东侧观湖园（地块二）</t>
  </si>
  <si>
    <t>说明：
1.共享学区所在社区范围内的适龄儿童可选择共享学区内的多所幼儿园填报志愿。同一个社区内有多个共享学区的，适龄儿童仅能申报一个共享学区。
2.共享学区（住宅小区配套园）根据幼儿园招生计划数，优先满足幼儿园所在小区居民一至六类适龄儿童就近入园，如有富余学位，面向幼儿园所在社区扩大招生。
3.共享学区（非住宅小区配套园）根据幼儿园招生计划数，优先满足幼儿园所在社区范围内一至六类适龄儿童，如有富余学位，面向周边社区扩大招生。
4.“扩招范围”适龄儿童录取不分社区排名先后，幼儿园按照所有扩招社区申请学位适龄儿童的学位类别和积分从高到低依序录取，至富余学位录满为止。</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</si>
</sst>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0"/>
      <color theme="1"/>
      <name val="等线"/>
      <charset val="134"/>
      <scheme val="minor"/>
    </font>
    <font>
      <sz val="11"/>
      <name val="等线"/>
      <charset val="134"/>
      <scheme val="minor"/>
    </font>
    <font>
      <sz val="10"/>
      <name val="等线"/>
      <charset val="134"/>
      <scheme val="minor"/>
    </font>
    <font>
      <sz val="16"/>
      <name val="方正黑体_GBK"/>
      <charset val="134"/>
    </font>
    <font>
      <sz val="22"/>
      <name val="方正小标宋简体"/>
      <charset val="134"/>
    </font>
    <font>
      <sz val="11"/>
      <name val="黑体"/>
      <charset val="134"/>
    </font>
    <font>
      <sz val="10"/>
      <name val="宋体"/>
      <charset val="134"/>
    </font>
    <font>
      <sz val="10"/>
      <color theme="1"/>
      <name val="宋体"/>
      <charset val="134"/>
    </font>
    <font>
      <sz val="11"/>
      <color theme="0"/>
      <name val="等线"/>
      <charset val="0"/>
      <scheme val="minor"/>
    </font>
    <font>
      <sz val="11"/>
      <color rgb="FF9C6500"/>
      <name val="等线"/>
      <charset val="0"/>
      <scheme val="minor"/>
    </font>
    <font>
      <sz val="11"/>
      <color rgb="FFFF0000"/>
      <name val="等线"/>
      <charset val="0"/>
      <scheme val="minor"/>
    </font>
    <font>
      <sz val="11"/>
      <color theme="1"/>
      <name val="等线"/>
      <charset val="0"/>
      <scheme val="minor"/>
    </font>
    <font>
      <sz val="11"/>
      <color theme="1"/>
      <name val="等线"/>
      <charset val="134"/>
      <scheme val="minor"/>
    </font>
    <font>
      <b/>
      <sz val="11"/>
      <color theme="3"/>
      <name val="等线"/>
      <charset val="134"/>
      <scheme val="minor"/>
    </font>
    <font>
      <sz val="11"/>
      <color rgb="FF006100"/>
      <name val="等线"/>
      <charset val="0"/>
      <scheme val="minor"/>
    </font>
    <font>
      <b/>
      <sz val="11"/>
      <color theme="1"/>
      <name val="等线"/>
      <charset val="0"/>
      <scheme val="minor"/>
    </font>
    <font>
      <sz val="11"/>
      <color rgb="FFFA7D00"/>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b/>
      <sz val="15"/>
      <color theme="3"/>
      <name val="等线"/>
      <charset val="134"/>
      <scheme val="minor"/>
    </font>
    <font>
      <sz val="11"/>
      <color rgb="FF3F3F76"/>
      <name val="等线"/>
      <charset val="0"/>
      <scheme val="minor"/>
    </font>
    <font>
      <u/>
      <sz val="11"/>
      <color rgb="FF0000FF"/>
      <name val="等线"/>
      <charset val="0"/>
      <scheme val="minor"/>
    </font>
    <font>
      <b/>
      <sz val="13"/>
      <color theme="3"/>
      <name val="等线"/>
      <charset val="134"/>
      <scheme val="minor"/>
    </font>
    <font>
      <b/>
      <sz val="11"/>
      <color rgb="FF3F3F3F"/>
      <name val="等线"/>
      <charset val="0"/>
      <scheme val="minor"/>
    </font>
    <font>
      <i/>
      <sz val="11"/>
      <color rgb="FF7F7F7F"/>
      <name val="等线"/>
      <charset val="0"/>
      <scheme val="minor"/>
    </font>
    <font>
      <sz val="11"/>
      <color rgb="FF9C0006"/>
      <name val="等线"/>
      <charset val="0"/>
      <scheme val="minor"/>
    </font>
    <font>
      <b/>
      <sz val="11"/>
      <color rgb="FFFA7D00"/>
      <name val="等线"/>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2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2" borderId="10" applyNumberFormat="false" applyAlignment="false" applyProtection="false">
      <alignment vertical="center"/>
    </xf>
    <xf numFmtId="0" fontId="20" fillId="0" borderId="11" applyNumberFormat="false" applyFill="false" applyAlignment="false" applyProtection="false">
      <alignment vertical="center"/>
    </xf>
    <xf numFmtId="0" fontId="21" fillId="23" borderId="12"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25" borderId="13" applyNumberFormat="false" applyAlignment="false" applyProtection="false">
      <alignment vertical="center"/>
    </xf>
    <xf numFmtId="0" fontId="11" fillId="2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7" fillId="25" borderId="12" applyNumberFormat="false" applyAlignment="false" applyProtection="false">
      <alignment vertical="center"/>
    </xf>
    <xf numFmtId="0" fontId="8" fillId="27"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12" fillId="9" borderId="6" applyNumberFormat="false" applyFont="false" applyAlignment="false" applyProtection="false">
      <alignment vertical="center"/>
    </xf>
    <xf numFmtId="0" fontId="14" fillId="11"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23"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2"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8" fillId="24"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1" fillId="17" borderId="0" applyNumberFormat="false" applyBorder="false" applyAlignment="false" applyProtection="false">
      <alignment vertical="center"/>
    </xf>
  </cellStyleXfs>
  <cellXfs count="26">
    <xf numFmtId="0" fontId="0" fillId="0" borderId="0" xfId="0" applyFont="true">
      <alignment vertical="center"/>
    </xf>
    <xf numFmtId="0" fontId="1" fillId="0" borderId="0" xfId="0" applyFont="true" applyFill="true">
      <alignment vertical="center"/>
    </xf>
    <xf numFmtId="0" fontId="0" fillId="0" borderId="0" xfId="0" applyFont="true" applyFill="true">
      <alignment vertical="center"/>
    </xf>
    <xf numFmtId="0" fontId="2" fillId="0" borderId="0" xfId="0" applyFont="true" applyFill="true" applyAlignment="true"/>
    <xf numFmtId="0" fontId="2" fillId="0" borderId="0" xfId="0" applyFont="true" applyFill="true" applyAlignment="true">
      <alignment horizontal="center"/>
    </xf>
    <xf numFmtId="0" fontId="2" fillId="0" borderId="0" xfId="0" applyFont="true" applyFill="true">
      <alignment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1" fillId="0" borderId="1" xfId="0" applyFont="true" applyFill="true" applyBorder="true" applyAlignment="true"/>
    <xf numFmtId="0" fontId="1" fillId="0" borderId="1" xfId="0" applyFont="true" applyFill="true" applyBorder="true" applyAlignment="true">
      <alignment horizontal="center"/>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6" fillId="0" borderId="1" xfId="0" applyFont="true" applyFill="true" applyBorder="true" applyAlignment="true">
      <alignment horizontal="left" vertical="top" wrapText="true"/>
    </xf>
    <xf numFmtId="0" fontId="6" fillId="0" borderId="1" xfId="0" applyFont="true" applyFill="true" applyBorder="true" applyAlignment="true">
      <alignment horizontal="left" vertical="top"/>
    </xf>
    <xf numFmtId="0" fontId="1" fillId="0" borderId="1" xfId="0" applyFont="true" applyFill="true" applyBorder="true" applyAlignment="true">
      <alignment horizontal="center" vertical="center"/>
    </xf>
    <xf numFmtId="0" fontId="7" fillId="0" borderId="5"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7" fillId="0" borderId="3" xfId="0" applyFont="true" applyFill="true" applyBorder="true" applyAlignment="true">
      <alignment vertical="center" wrapText="true"/>
    </xf>
    <xf numFmtId="0" fontId="1" fillId="0" borderId="0" xfId="0" applyFont="true" applyFill="true" applyAlignment="true"/>
    <xf numFmtId="0" fontId="7" fillId="0" borderId="2" xfId="0"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1001/&#26700;&#38754;/2024&#24180;&#31179;&#23395;&#36208;&#20214;&#65288;20240520&#65289;/&#38468;&#20214;4&#65306;&#28145;&#22323;&#24066;&#40857;&#21326;&#21306;2023&#8212;2024&#23398;&#24180;&#20844;&#21150;&#24188;&#20799;&#22253;&#20849;&#20139;&#23398;&#21306;&#21517;&#2133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作表1"/>
    </sheetNames>
    <sheetDataSet>
      <sheetData sheetId="0">
        <row r="2">
          <cell r="B2" t="str">
            <v>幼儿园名称</v>
          </cell>
          <cell r="C2" t="str">
            <v>办园性质</v>
          </cell>
          <cell r="D2" t="str">
            <v>所属街道</v>
          </cell>
          <cell r="E2" t="str">
            <v>招生社区</v>
          </cell>
          <cell r="F2" t="str">
            <v>扩招范围</v>
          </cell>
          <cell r="G2" t="str">
            <v>招生年龄段</v>
          </cell>
        </row>
        <row r="2">
          <cell r="J2" t="str">
            <v>接受学位类型</v>
          </cell>
          <cell r="K2" t="str">
            <v>是否实行学位锁定</v>
          </cell>
        </row>
        <row r="3">
          <cell r="G3" t="str">
            <v>小班</v>
          </cell>
          <cell r="H3" t="str">
            <v>中班</v>
          </cell>
          <cell r="I3" t="str">
            <v>大班</v>
          </cell>
        </row>
        <row r="4">
          <cell r="B4" t="str">
            <v>深圳市龙华区鹭湖外国语小学附属懿花园幼儿园</v>
          </cell>
          <cell r="C4" t="str">
            <v>公办园
（住宅小区配套园）</v>
          </cell>
          <cell r="D4" t="str">
            <v>观湖</v>
          </cell>
          <cell r="E4" t="str">
            <v>鹭湖社区
共享学区</v>
          </cell>
          <cell r="F4" t="str">
            <v>樟坑径社区、樟溪社区、润城社区、观城社区、大和社区、清湖社区、新田社区、新源社区、桂花社区、广培社区、牛湖社区、大水田社区</v>
          </cell>
          <cell r="G4" t="str">
            <v>√</v>
          </cell>
        </row>
        <row r="4">
          <cell r="I4" t="str">
            <v>√</v>
          </cell>
          <cell r="J4" t="str">
            <v>积分办法（一)、（二)</v>
          </cell>
          <cell r="K4" t="str">
            <v>是</v>
          </cell>
        </row>
        <row r="5">
          <cell r="B5" t="str">
            <v>深圳市龙华区鹭湖外国语小学附属振鹭幼儿园</v>
          </cell>
          <cell r="C5" t="str">
            <v>公办园
（住宅小区配套园）</v>
          </cell>
        </row>
        <row r="5">
          <cell r="G5" t="str">
            <v>√</v>
          </cell>
          <cell r="H5" t="str">
            <v>√</v>
          </cell>
          <cell r="I5" t="str">
            <v>√</v>
          </cell>
          <cell r="J5" t="str">
            <v>积分办法（一)、（二)</v>
          </cell>
          <cell r="K5" t="str">
            <v>是</v>
          </cell>
        </row>
        <row r="6">
          <cell r="B6" t="str">
            <v>深圳市龙华区第三外国语学校附属非凡幼儿园</v>
          </cell>
          <cell r="C6" t="str">
            <v>公办园
（非住宅小区配套园）</v>
          </cell>
          <cell r="D6" t="str">
            <v>观湖</v>
          </cell>
          <cell r="E6" t="str">
            <v>观城、大和社区
共享学区</v>
          </cell>
          <cell r="F6" t="str">
            <v>润城社区、茜坑社区、松元厦社区、松轩社区、四和社区、新和社区、福民社区</v>
          </cell>
          <cell r="G6" t="str">
            <v>√</v>
          </cell>
          <cell r="H6" t="str">
            <v>√</v>
          </cell>
          <cell r="I6" t="str">
            <v>√</v>
          </cell>
          <cell r="J6" t="str">
            <v>积分办法（二）</v>
          </cell>
          <cell r="K6" t="str">
            <v>否</v>
          </cell>
        </row>
        <row r="7">
          <cell r="B7" t="str">
            <v>深圳市龙华区第三外国语学校附属卓尔幼儿园</v>
          </cell>
          <cell r="C7" t="str">
            <v>公办园
（非住宅小区配套园）</v>
          </cell>
        </row>
        <row r="7">
          <cell r="F7" t="str">
            <v>润城社区、茜坑社区、松元厦社区、松轩社区、四和社区、新和社区、福民社区</v>
          </cell>
          <cell r="G7" t="str">
            <v>√</v>
          </cell>
          <cell r="H7" t="str">
            <v>√</v>
          </cell>
          <cell r="I7" t="str">
            <v>√</v>
          </cell>
          <cell r="J7" t="str">
            <v>积分办法（二）</v>
          </cell>
          <cell r="K7" t="str">
            <v>否</v>
          </cell>
        </row>
        <row r="8">
          <cell r="B8" t="str">
            <v>深圳市龙华区观澜第二小学附属康乐星幼儿园</v>
          </cell>
          <cell r="C8" t="str">
            <v>公办园
（非住宅小区配套园）</v>
          </cell>
        </row>
        <row r="8">
          <cell r="F8" t="str">
            <v>润城社区、茜坑社区、松元厦社区、松轩社区、四和社区、新和社区、福民社区</v>
          </cell>
          <cell r="G8" t="str">
            <v>√</v>
          </cell>
          <cell r="H8" t="str">
            <v>√</v>
          </cell>
          <cell r="I8" t="str">
            <v>√</v>
          </cell>
          <cell r="J8" t="str">
            <v>积分办法（二）</v>
          </cell>
          <cell r="K8" t="str">
            <v>否</v>
          </cell>
        </row>
        <row r="9">
          <cell r="B9" t="str">
            <v>深圳市龙华区桂花小学附属簕杜鹃幼儿园</v>
          </cell>
          <cell r="C9" t="str">
            <v>公办园
（非住宅小区配套园）</v>
          </cell>
          <cell r="D9" t="str">
            <v>观湖</v>
          </cell>
          <cell r="E9" t="str">
            <v>松元厦、松轩社区共享学区</v>
          </cell>
          <cell r="F9" t="str">
            <v>新田社区、新源社区、观城社区、大和社区、新澜社区、桂花社区、广培社区、牛湖社区</v>
          </cell>
          <cell r="G9" t="str">
            <v>√</v>
          </cell>
          <cell r="H9" t="str">
            <v>√</v>
          </cell>
          <cell r="I9" t="str">
            <v>√</v>
          </cell>
          <cell r="J9" t="str">
            <v>积分办法（二）</v>
          </cell>
          <cell r="K9" t="str">
            <v>否</v>
          </cell>
        </row>
        <row r="10">
          <cell r="B10" t="str">
            <v>深圳市龙华区振能学校附属福兴围幼儿园</v>
          </cell>
          <cell r="C10" t="str">
            <v>公办园
（非住宅小区配套园）</v>
          </cell>
        </row>
        <row r="10">
          <cell r="F10" t="str">
            <v>新田社区、新源社区、观城社区、大和社区、新澜社区、桂花社区、广培社区、牛湖社区</v>
          </cell>
          <cell r="G10" t="str">
            <v>√</v>
          </cell>
          <cell r="H10" t="str">
            <v>√</v>
          </cell>
          <cell r="I10" t="str">
            <v>√</v>
          </cell>
          <cell r="J10" t="str">
            <v>积分办法（二）</v>
          </cell>
          <cell r="K10" t="str">
            <v>否</v>
          </cell>
        </row>
        <row r="11">
          <cell r="B11" t="str">
            <v>深圳市龙华区振能学校附属松元幼儿园</v>
          </cell>
          <cell r="C11" t="str">
            <v>公办园
（非住宅小区配套园）</v>
          </cell>
        </row>
        <row r="11">
          <cell r="F11" t="str">
            <v>新田社区、新源社区、观城社区、大和社区、新澜社区、桂花社区、广培社区、牛湖社区</v>
          </cell>
          <cell r="G11" t="str">
            <v>√</v>
          </cell>
        </row>
        <row r="11">
          <cell r="J11" t="str">
            <v>积分办法（二）</v>
          </cell>
          <cell r="K11" t="str">
            <v>否</v>
          </cell>
        </row>
        <row r="12">
          <cell r="B12" t="str">
            <v>深圳市龙华区教科院附属小学博蕾幼儿园</v>
          </cell>
          <cell r="C12" t="str">
            <v>公办园
（非住宅小区配套园）</v>
          </cell>
          <cell r="D12" t="str">
            <v>观湖</v>
          </cell>
          <cell r="E12" t="str">
            <v>新田、新源社区
共享学区</v>
          </cell>
          <cell r="F12" t="str">
            <v>樟杭径社区、樟溪社区、松元厦社区、松轩社区、牛湖社区、大水田社区</v>
          </cell>
          <cell r="G12" t="str">
            <v>√</v>
          </cell>
          <cell r="H12" t="str">
            <v>√</v>
          </cell>
          <cell r="I12" t="str">
            <v>√</v>
          </cell>
          <cell r="J12" t="str">
            <v>积分办法（二）</v>
          </cell>
          <cell r="K12" t="str">
            <v>否</v>
          </cell>
        </row>
        <row r="13">
          <cell r="B13" t="str">
            <v>深圳市龙华区广培小学附属新丰幼儿园</v>
          </cell>
          <cell r="C13" t="str">
            <v>公办园
（非住宅小区配套园）</v>
          </cell>
        </row>
        <row r="13">
          <cell r="F13" t="str">
            <v>樟杭径社区、樟溪社区、松元厦社区、松轩社区、牛湖社区、大水田社区</v>
          </cell>
          <cell r="G13" t="str">
            <v>√</v>
          </cell>
          <cell r="H13" t="str">
            <v>√</v>
          </cell>
          <cell r="I13" t="str">
            <v>√</v>
          </cell>
          <cell r="J13" t="str">
            <v>积分办法（二）</v>
          </cell>
          <cell r="K13" t="str">
            <v>否</v>
          </cell>
        </row>
        <row r="14">
          <cell r="B14" t="str">
            <v>深圳市龙华区龙澜学校附属嘉湖幼儿园</v>
          </cell>
          <cell r="C14" t="str">
            <v>公办园
（非住宅小区配套园）</v>
          </cell>
        </row>
        <row r="14">
          <cell r="F14" t="str">
            <v>樟杭径社区、樟溪社区、松元厦社区、松轩社区、牛湖社区、大水田社区</v>
          </cell>
          <cell r="G14" t="str">
            <v>√</v>
          </cell>
          <cell r="H14" t="str">
            <v>√</v>
          </cell>
          <cell r="I14" t="str">
            <v>√</v>
          </cell>
          <cell r="J14" t="str">
            <v>积分办法（二）</v>
          </cell>
          <cell r="K14" t="str">
            <v>否</v>
          </cell>
        </row>
        <row r="15">
          <cell r="B15" t="str">
            <v>深圳市龙华区玉龙学校附属龙悦居幼儿园</v>
          </cell>
          <cell r="C15" t="str">
            <v>公办园
（住宅小区配套园）</v>
          </cell>
          <cell r="D15" t="str">
            <v>民治</v>
          </cell>
          <cell r="E15" t="str">
            <v>原北站社区
共享学区</v>
          </cell>
          <cell r="F15" t="str">
            <v>－</v>
          </cell>
          <cell r="G15" t="str">
            <v>√</v>
          </cell>
        </row>
        <row r="15">
          <cell r="I15" t="str">
            <v>√</v>
          </cell>
          <cell r="J15" t="str">
            <v>积分办法（一)、（二)</v>
          </cell>
          <cell r="K15" t="str">
            <v>是</v>
          </cell>
        </row>
        <row r="16">
          <cell r="B16" t="str">
            <v>深圳市龙华区玉龙学校附属幼儿园</v>
          </cell>
          <cell r="C16" t="str">
            <v>公办园
（住宅小区配套园）</v>
          </cell>
        </row>
        <row r="16">
          <cell r="F16" t="str">
            <v>－</v>
          </cell>
          <cell r="G16" t="str">
            <v>√</v>
          </cell>
        </row>
        <row r="16">
          <cell r="I16" t="str">
            <v>√</v>
          </cell>
          <cell r="J16" t="str">
            <v>积分办法（一)、（二)</v>
          </cell>
          <cell r="K16" t="str">
            <v>是</v>
          </cell>
        </row>
        <row r="17">
          <cell r="B17" t="str">
            <v>深圳市龙华区第二实验学校附属鸿尚幼儿园</v>
          </cell>
          <cell r="C17" t="str">
            <v>公办园
（住宅小区配套园）</v>
          </cell>
          <cell r="D17" t="str">
            <v>龙华</v>
          </cell>
          <cell r="E17" t="str">
            <v>景龙、景新社区
共享学区</v>
          </cell>
          <cell r="F17" t="str">
            <v>－</v>
          </cell>
          <cell r="G17" t="str">
            <v>√</v>
          </cell>
          <cell r="H17" t="str">
            <v>√</v>
          </cell>
          <cell r="I17" t="str">
            <v>√</v>
          </cell>
          <cell r="J17" t="str">
            <v>积分办法（一)、（二)</v>
          </cell>
          <cell r="K17" t="str">
            <v>是</v>
          </cell>
        </row>
        <row r="18">
          <cell r="B18" t="str">
            <v>深圳市龙华区第二实验学校附属鸿创幼儿园</v>
          </cell>
          <cell r="C18" t="str">
            <v>公办园
（住宅小区配套园）</v>
          </cell>
        </row>
        <row r="18">
          <cell r="F18" t="str">
            <v>－</v>
          </cell>
          <cell r="G18" t="str">
            <v>√</v>
          </cell>
          <cell r="H18" t="str">
            <v>√</v>
          </cell>
          <cell r="I18" t="str">
            <v>√</v>
          </cell>
          <cell r="J18" t="str">
            <v>积分办法（一)、（二)</v>
          </cell>
          <cell r="K18" t="str">
            <v>是</v>
          </cell>
        </row>
        <row r="19">
          <cell r="B19" t="str">
            <v>深圳市龙华区未来幼教集团鸿悦幼儿园</v>
          </cell>
          <cell r="C19" t="str">
            <v>公办园
（住宅小区配套园）</v>
          </cell>
        </row>
        <row r="19">
          <cell r="F19" t="str">
            <v>－</v>
          </cell>
          <cell r="G19" t="str">
            <v>√</v>
          </cell>
          <cell r="H19" t="str">
            <v>√</v>
          </cell>
          <cell r="I19" t="str">
            <v>√</v>
          </cell>
          <cell r="J19" t="str">
            <v>积分办法（一)、（二)</v>
          </cell>
          <cell r="K19" t="str">
            <v>是</v>
          </cell>
        </row>
        <row r="20">
          <cell r="B20" t="str">
            <v>深圳市龙华区龙华中心小学附属启仁幼儿园</v>
          </cell>
          <cell r="C20" t="str">
            <v>公办园
（非住宅小区配套园）</v>
          </cell>
          <cell r="D20" t="str">
            <v>龙华</v>
          </cell>
          <cell r="E20" t="str">
            <v>和联社区
共享学区</v>
          </cell>
          <cell r="F20" t="str">
            <v>三联社区</v>
          </cell>
          <cell r="G20" t="str">
            <v>√</v>
          </cell>
        </row>
        <row r="20">
          <cell r="J20" t="str">
            <v>积分办法（二）</v>
          </cell>
          <cell r="K20" t="str">
            <v>是</v>
          </cell>
        </row>
        <row r="21">
          <cell r="B21" t="str">
            <v>深圳市龙华区龙华中心小学附属启智幼儿园</v>
          </cell>
          <cell r="C21" t="str">
            <v>公办园
（非住宅小区配套园）</v>
          </cell>
        </row>
        <row r="21">
          <cell r="F21" t="str">
            <v>三联社区</v>
          </cell>
          <cell r="G21" t="str">
            <v>√</v>
          </cell>
        </row>
        <row r="21">
          <cell r="J21" t="str">
            <v>积分办法（二）</v>
          </cell>
          <cell r="K21" t="str">
            <v>是</v>
          </cell>
        </row>
        <row r="22">
          <cell r="B22" t="str">
            <v>深圳市龙华区未来幼教集团龙观幼儿园</v>
          </cell>
          <cell r="C22" t="str">
            <v>公办园
（非住宅小区配套园）</v>
          </cell>
        </row>
        <row r="22">
          <cell r="F22" t="str">
            <v>三联社区</v>
          </cell>
          <cell r="G22" t="str">
            <v>√</v>
          </cell>
        </row>
        <row r="22">
          <cell r="I22" t="str">
            <v>√</v>
          </cell>
          <cell r="J22" t="str">
            <v>积分办法（二)</v>
          </cell>
          <cell r="K22" t="str">
            <v>是</v>
          </cell>
        </row>
        <row r="23">
          <cell r="B23" t="str">
            <v>深圳市龙华区教科院附属外国语学校博雅幼儿园</v>
          </cell>
          <cell r="C23" t="str">
            <v>公办园
（非住宅小区配套园）</v>
          </cell>
          <cell r="D23" t="str">
            <v>龙华</v>
          </cell>
          <cell r="E23" t="str">
            <v>油松社区
共享学区</v>
          </cell>
          <cell r="F23" t="str">
            <v>松和社区、新牛社区、景龙社区、景新社区、民康社区、民治社区</v>
          </cell>
          <cell r="G23" t="str">
            <v>√</v>
          </cell>
        </row>
        <row r="23">
          <cell r="I23" t="str">
            <v>√</v>
          </cell>
          <cell r="J23" t="str">
            <v>积分办法（二）</v>
          </cell>
          <cell r="K23" t="str">
            <v>否</v>
          </cell>
        </row>
        <row r="24">
          <cell r="B24" t="str">
            <v>深圳市龙华区教科院附属外国语学校卓雅幼儿园</v>
          </cell>
          <cell r="C24" t="str">
            <v>公办园
（非住宅小区配套园）</v>
          </cell>
        </row>
        <row r="24">
          <cell r="F24" t="str">
            <v>松和社区、新牛社区、景龙社区、景新社区、民康社区、民治社区</v>
          </cell>
          <cell r="G24" t="str">
            <v>√</v>
          </cell>
          <cell r="H24" t="str">
            <v>√</v>
          </cell>
          <cell r="I24" t="str">
            <v>√</v>
          </cell>
          <cell r="J24" t="str">
            <v>积分办法（二）</v>
          </cell>
          <cell r="K24" t="str">
            <v>否</v>
          </cell>
        </row>
        <row r="25">
          <cell r="B25" t="str">
            <v>深圳市龙华区松和小学附属水斗星幼儿园</v>
          </cell>
          <cell r="C25" t="str">
            <v>公办园
（非住宅小区配套园）</v>
          </cell>
        </row>
        <row r="25">
          <cell r="F25" t="str">
            <v>松和社区、新牛社区、景龙社区、景新社区、民康社区、民治社区</v>
          </cell>
          <cell r="G25" t="str">
            <v>√</v>
          </cell>
          <cell r="H25" t="str">
            <v>√</v>
          </cell>
          <cell r="I25" t="str">
            <v>√</v>
          </cell>
          <cell r="J25" t="str">
            <v>积分办法（二）</v>
          </cell>
          <cell r="K25" t="str">
            <v>否</v>
          </cell>
        </row>
        <row r="26">
          <cell r="B26" t="str">
            <v>深圳市龙华区松和小学附属振声幼儿园</v>
          </cell>
          <cell r="C26" t="str">
            <v>公办园
（非住宅小区配套园）</v>
          </cell>
        </row>
        <row r="26">
          <cell r="F26" t="str">
            <v>松和社区、新牛社区、景龙社区、景新社区、民康社区、民治社区</v>
          </cell>
          <cell r="G26" t="str">
            <v>√</v>
          </cell>
        </row>
        <row r="26">
          <cell r="I26" t="str">
            <v>√</v>
          </cell>
          <cell r="J26" t="str">
            <v>积分办法（二）</v>
          </cell>
          <cell r="K26" t="str">
            <v>否</v>
          </cell>
        </row>
        <row r="27">
          <cell r="B27" t="str">
            <v>深圳市龙华区教科院附属外国语学校尚雅幼儿园</v>
          </cell>
          <cell r="C27" t="str">
            <v>公办园
（非住宅小区配套园）</v>
          </cell>
          <cell r="D27" t="str">
            <v>龙华</v>
          </cell>
          <cell r="E27" t="str">
            <v>富康社区
共享学区</v>
          </cell>
          <cell r="F27" t="str">
            <v>景新社区</v>
          </cell>
          <cell r="G27" t="str">
            <v>√</v>
          </cell>
          <cell r="H27" t="str">
            <v>√</v>
          </cell>
          <cell r="I27" t="str">
            <v>√</v>
          </cell>
          <cell r="J27" t="str">
            <v>积分办法（二）</v>
          </cell>
          <cell r="K27" t="str">
            <v>否</v>
          </cell>
        </row>
        <row r="28">
          <cell r="B28" t="str">
            <v>深圳市龙华区松和小学附属晨星幼儿园</v>
          </cell>
          <cell r="C28" t="str">
            <v>公办园
（非住宅小区配套园）</v>
          </cell>
        </row>
        <row r="28">
          <cell r="F28" t="str">
            <v>景新社区</v>
          </cell>
          <cell r="G28" t="str">
            <v>√</v>
          </cell>
          <cell r="H28" t="str">
            <v>√</v>
          </cell>
          <cell r="I28" t="str">
            <v>√</v>
          </cell>
          <cell r="J28" t="str">
            <v>积分办法（二）</v>
          </cell>
          <cell r="K28" t="str">
            <v>否</v>
          </cell>
        </row>
        <row r="29">
          <cell r="B29" t="str">
            <v>深圳市龙华区松和小学附属智慧星幼儿园</v>
          </cell>
          <cell r="C29" t="str">
            <v>公办园
（非住宅小区配套园）</v>
          </cell>
        </row>
        <row r="29">
          <cell r="F29" t="str">
            <v>景新社区</v>
          </cell>
          <cell r="G29" t="str">
            <v>√</v>
          </cell>
        </row>
        <row r="29">
          <cell r="I29" t="str">
            <v>√</v>
          </cell>
          <cell r="J29" t="str">
            <v>积分办法（二）</v>
          </cell>
          <cell r="K29" t="str">
            <v>是</v>
          </cell>
        </row>
        <row r="30">
          <cell r="B30" t="str">
            <v>深圳市龙华区清湖小学附属花蕾幼儿园</v>
          </cell>
          <cell r="C30" t="str">
            <v>公办园
（非住宅小区配套园）</v>
          </cell>
          <cell r="D30" t="str">
            <v>龙华</v>
          </cell>
          <cell r="E30" t="str">
            <v>清华社区
共享学区</v>
          </cell>
          <cell r="F30" t="str">
            <v>清湖社区</v>
          </cell>
          <cell r="G30" t="str">
            <v>√</v>
          </cell>
        </row>
        <row r="30">
          <cell r="I30" t="str">
            <v>√</v>
          </cell>
          <cell r="J30" t="str">
            <v>积分办法（二）</v>
          </cell>
          <cell r="K30" t="str">
            <v>是</v>
          </cell>
        </row>
        <row r="31">
          <cell r="B31" t="str">
            <v>深圳市龙华区清湖小学附属幼儿园</v>
          </cell>
          <cell r="C31" t="str">
            <v>公办园
（非住宅小区配套园）</v>
          </cell>
        </row>
        <row r="31">
          <cell r="F31" t="str">
            <v>清湖社区</v>
          </cell>
          <cell r="G31" t="str">
            <v>√</v>
          </cell>
        </row>
        <row r="31">
          <cell r="I31" t="str">
            <v>√</v>
          </cell>
          <cell r="J31" t="str">
            <v>积分办法（二）</v>
          </cell>
          <cell r="K31" t="str">
            <v>是</v>
          </cell>
        </row>
        <row r="32">
          <cell r="B32" t="str">
            <v>深圳市龙华区大浪实验学校附属新太阳幼儿园</v>
          </cell>
          <cell r="C32" t="str">
            <v>公办园
（非住宅小区配套园）</v>
          </cell>
          <cell r="D32" t="str">
            <v>大浪</v>
          </cell>
          <cell r="E32" t="str">
            <v>浪口、水围社区
共享学区</v>
          </cell>
          <cell r="F32" t="str">
            <v>向联社区、华联社区、大浪社区、玉翠社区、华荣社区、赖屋山社区、同胜社区、上横朗社区</v>
          </cell>
          <cell r="G32" t="str">
            <v>√</v>
          </cell>
          <cell r="H32" t="str">
            <v>√</v>
          </cell>
          <cell r="I32" t="str">
            <v>√</v>
          </cell>
          <cell r="J32" t="str">
            <v>积分办法（二）</v>
          </cell>
          <cell r="K32" t="str">
            <v>否</v>
          </cell>
        </row>
        <row r="33">
          <cell r="B33" t="str">
            <v>深圳市龙华区第二外国语学校附属慧美幼儿园</v>
          </cell>
          <cell r="C33" t="str">
            <v>公办园
（非住宅小区配套园）</v>
          </cell>
        </row>
        <row r="33">
          <cell r="F33" t="str">
            <v>向联社区、华联社区、大浪社区、玉翠社区、华荣社区、赖屋山社区、同胜社区、上横朗社区</v>
          </cell>
          <cell r="G33" t="str">
            <v>√</v>
          </cell>
        </row>
        <row r="33">
          <cell r="I33" t="str">
            <v>√</v>
          </cell>
          <cell r="J33" t="str">
            <v>积分办法（二）</v>
          </cell>
          <cell r="K33" t="str">
            <v>否</v>
          </cell>
        </row>
        <row r="34">
          <cell r="B34" t="str">
            <v>深圳市龙华区第三实验学校附属善学幼儿园</v>
          </cell>
          <cell r="C34" t="str">
            <v>公办园
（非住宅小区配套园）</v>
          </cell>
        </row>
        <row r="34">
          <cell r="F34" t="str">
            <v>向联社区、华联社区、大浪社区、玉翠社区、华荣社区、赖屋山社区、同胜社区、上横朗社区</v>
          </cell>
          <cell r="G34" t="str">
            <v>√</v>
          </cell>
        </row>
        <row r="34">
          <cell r="I34" t="str">
            <v>√</v>
          </cell>
          <cell r="J34" t="str">
            <v>积分办法（二）</v>
          </cell>
          <cell r="K34" t="str">
            <v>否</v>
          </cell>
        </row>
        <row r="35">
          <cell r="B35" t="str">
            <v>深圳市龙华区同胜学校附属富隆苑幼儿园</v>
          </cell>
          <cell r="C35" t="str">
            <v>公办园
（非住宅小区配套园）</v>
          </cell>
        </row>
        <row r="35">
          <cell r="F35" t="str">
            <v>向联社区、华联社区、大浪社区、玉翠社区、华荣社区、赖屋山社区、同胜社区、上横朗社区</v>
          </cell>
          <cell r="G35" t="str">
            <v>√</v>
          </cell>
          <cell r="H35" t="str">
            <v>√</v>
          </cell>
          <cell r="I35" t="str">
            <v>√</v>
          </cell>
          <cell r="J35" t="str">
            <v>积分办法（二）</v>
          </cell>
          <cell r="K35" t="str">
            <v>否</v>
          </cell>
        </row>
        <row r="36">
          <cell r="B36" t="str">
            <v>深圳市龙华区同胜学校附属幸福童星幼儿园</v>
          </cell>
          <cell r="C36" t="str">
            <v>公办园
（非住宅小区配套园）</v>
          </cell>
        </row>
        <row r="36">
          <cell r="F36" t="str">
            <v>向联社区、华联社区、大浪社区、玉翠社区、华荣社区、赖屋山社区、同胜社区、上横朗社区</v>
          </cell>
          <cell r="G36" t="str">
            <v>√</v>
          </cell>
        </row>
        <row r="36">
          <cell r="I36" t="str">
            <v>√</v>
          </cell>
          <cell r="J36" t="str">
            <v>积分办法（二）</v>
          </cell>
          <cell r="K36" t="str">
            <v>否</v>
          </cell>
        </row>
        <row r="37">
          <cell r="B37" t="str">
            <v>深圳市龙华区大浪实验学校附属时尚幼儿园</v>
          </cell>
          <cell r="C37" t="str">
            <v>公办园
（非住宅小区配套园）</v>
          </cell>
          <cell r="D37" t="str">
            <v>大浪</v>
          </cell>
          <cell r="E37" t="str">
            <v>新石社区
共享学区</v>
          </cell>
          <cell r="F37" t="str">
            <v>大浪社区、浪口社区、水围社区、上横朗社区</v>
          </cell>
          <cell r="G37" t="str">
            <v>√</v>
          </cell>
          <cell r="H37" t="str">
            <v>√</v>
          </cell>
          <cell r="I37" t="str">
            <v>√</v>
          </cell>
          <cell r="J37" t="str">
            <v>积分办法（二）</v>
          </cell>
          <cell r="K37" t="str">
            <v>否</v>
          </cell>
        </row>
        <row r="38">
          <cell r="B38" t="str">
            <v>深圳市龙华区大浪实验学校附属小燕子幼儿园</v>
          </cell>
          <cell r="C38" t="str">
            <v>公办园
（非住宅小区配套园）</v>
          </cell>
        </row>
        <row r="38">
          <cell r="F38" t="str">
            <v>大浪社区、浪口社区、水围社区、上横朗社区</v>
          </cell>
          <cell r="G38" t="str">
            <v>√</v>
          </cell>
          <cell r="H38" t="str">
            <v>√</v>
          </cell>
          <cell r="I38" t="str">
            <v>√</v>
          </cell>
          <cell r="J38" t="str">
            <v>积分办法（二）</v>
          </cell>
          <cell r="K38" t="str">
            <v>否</v>
          </cell>
        </row>
        <row r="39">
          <cell r="B39" t="str">
            <v>深圳市龙华区第三实验学校附属善德幼儿园</v>
          </cell>
          <cell r="C39" t="str">
            <v>公办园
（非住宅小区配套园）</v>
          </cell>
        </row>
        <row r="39">
          <cell r="F39" t="str">
            <v>大浪社区、浪口社区、水围社区、上横朗社区</v>
          </cell>
          <cell r="G39" t="str">
            <v>√</v>
          </cell>
        </row>
        <row r="39">
          <cell r="I39" t="str">
            <v>√</v>
          </cell>
          <cell r="J39" t="str">
            <v>积分办法（二）</v>
          </cell>
          <cell r="K39" t="str">
            <v>否</v>
          </cell>
        </row>
        <row r="40">
          <cell r="B40" t="str">
            <v>深圳市龙华区第三实验学校附属善美幼儿园</v>
          </cell>
          <cell r="C40" t="str">
            <v>公办园
（非住宅小区配套园）</v>
          </cell>
        </row>
        <row r="40">
          <cell r="F40" t="str">
            <v>大浪社区、浪口社区、水围社区、上横朗社区</v>
          </cell>
          <cell r="G40" t="str">
            <v>√</v>
          </cell>
        </row>
        <row r="40">
          <cell r="J40" t="str">
            <v>积分办法（二）</v>
          </cell>
          <cell r="K40" t="str">
            <v>否</v>
          </cell>
        </row>
        <row r="41">
          <cell r="B41" t="str">
            <v>深圳市龙华区第二外国语学校附属华美幼儿园</v>
          </cell>
          <cell r="C41" t="str">
            <v>公办园
（非住宅小区配套园）</v>
          </cell>
          <cell r="D41" t="str">
            <v>大浪</v>
          </cell>
          <cell r="E41" t="str">
            <v>原同胜社区
共享学区</v>
          </cell>
          <cell r="F41" t="str">
            <v>陶元社区、上横朗社区</v>
          </cell>
          <cell r="G41" t="str">
            <v>√</v>
          </cell>
        </row>
        <row r="41">
          <cell r="I41" t="str">
            <v>√</v>
          </cell>
          <cell r="J41" t="str">
            <v>积分办法（二）</v>
          </cell>
          <cell r="K41" t="str">
            <v>否</v>
          </cell>
        </row>
        <row r="42">
          <cell r="B42" t="str">
            <v>深圳市龙华区第二外国语学校附属尚美幼儿园</v>
          </cell>
          <cell r="C42" t="str">
            <v>公办园
（非住宅小区配套园）</v>
          </cell>
        </row>
        <row r="42">
          <cell r="F42" t="str">
            <v>陶元社区、上横朗社区</v>
          </cell>
          <cell r="G42" t="str">
            <v>√</v>
          </cell>
        </row>
        <row r="42">
          <cell r="I42" t="str">
            <v>√</v>
          </cell>
          <cell r="J42" t="str">
            <v>积分办法（二）</v>
          </cell>
          <cell r="K42" t="str">
            <v>否</v>
          </cell>
        </row>
        <row r="43">
          <cell r="B43" t="str">
            <v>深圳市龙华区龙澜学校附属七彩虹幼儿园</v>
          </cell>
          <cell r="C43" t="str">
            <v>公办园
（非住宅小区配套园）</v>
          </cell>
          <cell r="D43" t="str">
            <v>福城</v>
          </cell>
          <cell r="E43" t="str">
            <v>原桔塘社区
共享学区</v>
          </cell>
          <cell r="F43" t="str">
            <v>大水坑社区、兴富社区、九龙山社区、章阁社区</v>
          </cell>
          <cell r="G43" t="str">
            <v>√</v>
          </cell>
          <cell r="H43" t="str">
            <v>√</v>
          </cell>
          <cell r="I43" t="str">
            <v>√</v>
          </cell>
          <cell r="J43" t="str">
            <v>积分办法（二）</v>
          </cell>
          <cell r="K43" t="str">
            <v>否</v>
          </cell>
        </row>
        <row r="44">
          <cell r="B44" t="str">
            <v>深圳市龙华区龙澜学校附属新塘幼儿园</v>
          </cell>
          <cell r="C44" t="str">
            <v>公办园
（非住宅小区配套园）</v>
          </cell>
        </row>
        <row r="44">
          <cell r="F44" t="str">
            <v>大水坑社区、兴富社区、九龙山社区、章阁社区</v>
          </cell>
          <cell r="G44" t="str">
            <v>√</v>
          </cell>
          <cell r="H44" t="str">
            <v>√</v>
          </cell>
          <cell r="I44" t="str">
            <v>√</v>
          </cell>
          <cell r="J44" t="str">
            <v>积分办法（二）</v>
          </cell>
          <cell r="K44" t="str">
            <v>否</v>
          </cell>
        </row>
        <row r="45">
          <cell r="B45" t="str">
            <v>深圳市龙华区第二幼儿园</v>
          </cell>
          <cell r="C45" t="str">
            <v>公办园
（非住宅小区配套园）</v>
          </cell>
          <cell r="D45" t="str">
            <v>福城</v>
          </cell>
          <cell r="E45" t="str">
            <v>新和、四和社区
共享学区</v>
          </cell>
          <cell r="F45" t="str">
            <v>茜坑社区</v>
          </cell>
          <cell r="G45" t="str">
            <v>√</v>
          </cell>
          <cell r="H45" t="str">
            <v>√</v>
          </cell>
          <cell r="I45" t="str">
            <v>√</v>
          </cell>
          <cell r="J45" t="str">
            <v>积分办法（二）</v>
          </cell>
          <cell r="K45" t="str">
            <v>是</v>
          </cell>
        </row>
        <row r="46">
          <cell r="B46" t="str">
            <v>深圳市龙华区观澜第二小学附属福民幼儿园</v>
          </cell>
          <cell r="C46" t="str">
            <v>公办园
（非住宅小区配套园）</v>
          </cell>
        </row>
        <row r="46">
          <cell r="F46" t="str">
            <v>茜坑社区</v>
          </cell>
          <cell r="G46" t="str">
            <v>√</v>
          </cell>
        </row>
        <row r="46">
          <cell r="I46" t="str">
            <v>√</v>
          </cell>
          <cell r="J46" t="str">
            <v>积分办法（二）</v>
          </cell>
          <cell r="K46" t="str">
            <v>否</v>
          </cell>
        </row>
        <row r="47">
          <cell r="B47" t="str">
            <v>深圳市龙华区观澜中心学校附属澜泓幼儿园</v>
          </cell>
          <cell r="C47" t="str">
            <v>公办园
（非住宅小区配套园）</v>
          </cell>
          <cell r="D47" t="str">
            <v>观澜</v>
          </cell>
          <cell r="E47" t="str">
            <v>新澜社区共享学区</v>
          </cell>
          <cell r="F47" t="str">
            <v>桂花社区、桂香社区、牛湖社区、广培社区、大水坑社区、福民社区、观城社区、松元厦社区、松轩社区、大富社区</v>
          </cell>
          <cell r="G47" t="str">
            <v>√</v>
          </cell>
          <cell r="H47" t="str">
            <v>√</v>
          </cell>
          <cell r="I47" t="str">
            <v>√</v>
          </cell>
          <cell r="J47" t="str">
            <v>积分办法（二）</v>
          </cell>
          <cell r="K47" t="str">
            <v>否</v>
          </cell>
        </row>
        <row r="48">
          <cell r="B48" t="str">
            <v>深圳市龙华区观澜中心学校附属澜悦幼儿园</v>
          </cell>
          <cell r="C48" t="str">
            <v>公办园
（非住宅小区配套园）</v>
          </cell>
        </row>
        <row r="48">
          <cell r="F48" t="str">
            <v>桂花社区、桂香社区、牛湖社区、广培社区、大水坑社区、福民社区、观城社区、松元厦社区、松轩社区、大富社区</v>
          </cell>
          <cell r="G48" t="str">
            <v>√</v>
          </cell>
          <cell r="H48" t="str">
            <v>√</v>
          </cell>
          <cell r="I48" t="str">
            <v>√</v>
          </cell>
          <cell r="J48" t="str">
            <v>积分办法（二）</v>
          </cell>
          <cell r="K48" t="str">
            <v>否</v>
          </cell>
        </row>
        <row r="49">
          <cell r="B49" t="str">
            <v>深圳市龙华区桂花小学附属宝贝星幼儿园</v>
          </cell>
          <cell r="C49" t="str">
            <v>公办园
（非住宅小区配套园）</v>
          </cell>
        </row>
        <row r="49">
          <cell r="F49" t="str">
            <v>桂花社区、桂香社区、牛湖社区、广培社区、大水坑社区、福民社区、观城社区、松元厦社区、松轩社区、大富社区</v>
          </cell>
          <cell r="G49" t="str">
            <v>√</v>
          </cell>
          <cell r="H49" t="str">
            <v>√</v>
          </cell>
        </row>
        <row r="49">
          <cell r="J49" t="str">
            <v>积分办法（二）</v>
          </cell>
          <cell r="K49" t="str">
            <v>否</v>
          </cell>
        </row>
        <row r="50">
          <cell r="B50" t="str">
            <v>深圳市龙华区碧澜外国语小学附属观湖园春蕾幼儿园</v>
          </cell>
          <cell r="C50" t="str">
            <v>公办园
（住宅小区配套园）</v>
          </cell>
          <cell r="D50" t="str">
            <v>观澜</v>
          </cell>
          <cell r="E50" t="str">
            <v>库坑社区共享学区</v>
          </cell>
          <cell r="F50" t="str">
            <v>大富社区、桂香社区、章阁社区、黎光社区、原福民社区、桔塘社区，大水坑社区、桂花社区</v>
          </cell>
          <cell r="G50" t="str">
            <v>√</v>
          </cell>
          <cell r="H50" t="str">
            <v>√</v>
          </cell>
          <cell r="I50" t="str">
            <v>√</v>
          </cell>
          <cell r="J50" t="str">
            <v>积分办法（一)、（二)</v>
          </cell>
          <cell r="K50" t="str">
            <v>否</v>
          </cell>
        </row>
        <row r="51">
          <cell r="B51" t="str">
            <v>深圳市龙华区碧澜外国语小学附属观湖园幼儿园</v>
          </cell>
          <cell r="C51" t="str">
            <v>公办园
（住宅小区配套园）</v>
          </cell>
        </row>
        <row r="51">
          <cell r="F51" t="str">
            <v>大富社区、桂香社区、章阁社区、黎光社区、原福民社区、桔塘社区，大水坑社区、桂花社区</v>
          </cell>
          <cell r="G51" t="str">
            <v>√</v>
          </cell>
          <cell r="H51" t="str">
            <v>√</v>
          </cell>
          <cell r="I51" t="str">
            <v>√</v>
          </cell>
          <cell r="J51" t="str">
            <v>积分办法（一)、（二)</v>
          </cell>
          <cell r="K51" t="str">
            <v>否</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pageSetUpPr fitToPage="true"/>
  </sheetPr>
  <dimension ref="A1:P48"/>
  <sheetViews>
    <sheetView tabSelected="1" workbookViewId="0">
      <selection activeCell="O7" sqref="O7"/>
    </sheetView>
  </sheetViews>
  <sheetFormatPr defaultColWidth="10.2952380952381" defaultRowHeight="12"/>
  <cols>
    <col min="1" max="1" width="4.71428571428571" style="3"/>
    <col min="2" max="2" width="39.7142857142857" style="3"/>
    <col min="3" max="3" width="19.2857142857143" style="3"/>
    <col min="4" max="4" width="8.71428571428571" style="4"/>
    <col min="5" max="5" width="16.4285714285714" style="4" customWidth="true"/>
    <col min="6" max="6" width="10.4285714285714" style="4" customWidth="true"/>
    <col min="7" max="9" width="8.71428571428571" style="4"/>
    <col min="10" max="10" width="21.2857142857143" style="4" customWidth="true"/>
    <col min="11" max="11" width="10.4285714285714" style="4" customWidth="true"/>
    <col min="12" max="12" width="17" style="4" customWidth="true"/>
    <col min="13" max="13" width="45.5714285714286" style="3" customWidth="true"/>
    <col min="14" max="30" width="10.2857142857143" style="5"/>
  </cols>
  <sheetData>
    <row r="1" ht="33" customHeight="true" spans="1:13">
      <c r="A1" s="6" t="s">
        <v>0</v>
      </c>
      <c r="B1" s="6"/>
      <c r="C1" s="6"/>
      <c r="D1" s="6"/>
      <c r="E1" s="6"/>
      <c r="F1" s="6"/>
      <c r="G1" s="6"/>
      <c r="H1" s="6"/>
      <c r="I1" s="6"/>
      <c r="J1" s="6"/>
      <c r="K1" s="6"/>
      <c r="L1" s="6"/>
      <c r="M1" s="6"/>
    </row>
    <row r="2" ht="45" customHeight="true" spans="1:13">
      <c r="A2" s="7" t="s">
        <v>1</v>
      </c>
      <c r="B2" s="8"/>
      <c r="C2" s="8"/>
      <c r="D2" s="8"/>
      <c r="E2" s="8"/>
      <c r="F2" s="8"/>
      <c r="G2" s="8"/>
      <c r="H2" s="8"/>
      <c r="I2" s="8"/>
      <c r="J2" s="8"/>
      <c r="K2" s="8"/>
      <c r="L2" s="8"/>
      <c r="M2" s="8"/>
    </row>
    <row r="3" s="1" customFormat="true" ht="19" customHeight="true" spans="1:16">
      <c r="A3" s="9" t="s">
        <v>2</v>
      </c>
      <c r="B3" s="10" t="s">
        <v>3</v>
      </c>
      <c r="C3" s="10" t="s">
        <v>4</v>
      </c>
      <c r="D3" s="10" t="s">
        <v>5</v>
      </c>
      <c r="E3" s="10" t="s">
        <v>6</v>
      </c>
      <c r="F3" s="10" t="s">
        <v>7</v>
      </c>
      <c r="G3" s="10" t="s">
        <v>8</v>
      </c>
      <c r="H3" s="11"/>
      <c r="I3" s="11"/>
      <c r="J3" s="10" t="s">
        <v>9</v>
      </c>
      <c r="K3" s="10" t="s">
        <v>10</v>
      </c>
      <c r="L3" s="10" t="s">
        <v>11</v>
      </c>
      <c r="M3" s="10" t="s">
        <v>12</v>
      </c>
      <c r="N3" s="24"/>
      <c r="O3" s="24"/>
      <c r="P3" s="24"/>
    </row>
    <row r="4" s="1" customFormat="true" ht="48" customHeight="true" spans="1:16">
      <c r="A4" s="11"/>
      <c r="B4" s="11"/>
      <c r="C4" s="11"/>
      <c r="D4" s="12"/>
      <c r="E4" s="20"/>
      <c r="F4" s="11"/>
      <c r="G4" s="10" t="s">
        <v>13</v>
      </c>
      <c r="H4" s="10" t="s">
        <v>14</v>
      </c>
      <c r="I4" s="10" t="s">
        <v>15</v>
      </c>
      <c r="J4" s="11"/>
      <c r="K4" s="11"/>
      <c r="L4" s="12"/>
      <c r="M4" s="11"/>
      <c r="N4" s="24"/>
      <c r="O4" s="24"/>
      <c r="P4" s="24"/>
    </row>
    <row r="5" ht="40" customHeight="true" spans="1:13">
      <c r="A5" s="13">
        <v>1</v>
      </c>
      <c r="B5" s="14" t="s">
        <v>16</v>
      </c>
      <c r="C5" s="14" t="s">
        <v>17</v>
      </c>
      <c r="D5" s="14" t="s">
        <v>18</v>
      </c>
      <c r="E5" s="21" t="s">
        <v>19</v>
      </c>
      <c r="F5" s="21"/>
      <c r="G5" s="14" t="s">
        <v>20</v>
      </c>
      <c r="H5" s="22" t="s">
        <v>20</v>
      </c>
      <c r="I5" s="22" t="s">
        <v>20</v>
      </c>
      <c r="J5" s="14" t="str">
        <f t="array" ref="J5:K5">VLOOKUP(B5,[1]工作表1!$B:$K,{9,10},FALSE)</f>
        <v>积分办法（一)、（二)</v>
      </c>
      <c r="K5" s="14" t="str">
        <v>是</v>
      </c>
      <c r="L5" s="14" t="s">
        <v>21</v>
      </c>
      <c r="M5" s="25" t="s">
        <v>22</v>
      </c>
    </row>
    <row r="6" ht="37" customHeight="true" spans="1:13">
      <c r="A6" s="15">
        <v>2</v>
      </c>
      <c r="B6" s="16" t="s">
        <v>23</v>
      </c>
      <c r="C6" s="16" t="s">
        <v>17</v>
      </c>
      <c r="D6" s="16"/>
      <c r="E6" s="14"/>
      <c r="F6" s="14"/>
      <c r="G6" s="14" t="s">
        <v>20</v>
      </c>
      <c r="H6" s="22" t="s">
        <v>20</v>
      </c>
      <c r="I6" s="22" t="s">
        <v>20</v>
      </c>
      <c r="J6" s="16" t="str">
        <f t="array" ref="J6:K6">VLOOKUP(B6,[1]工作表1!$B:$K,{9,10},FALSE)</f>
        <v>积分办法（一)、（二)</v>
      </c>
      <c r="K6" s="16" t="str">
        <v>是</v>
      </c>
      <c r="L6" s="16" t="s">
        <v>24</v>
      </c>
      <c r="M6" s="23" t="s">
        <v>25</v>
      </c>
    </row>
    <row r="7" ht="50" customHeight="true" spans="1:13">
      <c r="A7" s="15">
        <v>3</v>
      </c>
      <c r="B7" s="16" t="s">
        <v>26</v>
      </c>
      <c r="C7" s="16" t="s">
        <v>27</v>
      </c>
      <c r="D7" s="16" t="s">
        <v>18</v>
      </c>
      <c r="E7" s="17" t="s">
        <v>28</v>
      </c>
      <c r="F7" s="17"/>
      <c r="G7" s="14" t="s">
        <v>20</v>
      </c>
      <c r="H7" s="22" t="s">
        <v>20</v>
      </c>
      <c r="I7" s="22" t="s">
        <v>20</v>
      </c>
      <c r="J7" s="16" t="str">
        <f t="array" ref="J7:K7">VLOOKUP(B7,[1]工作表1!$B:$K,{9,10},FALSE)</f>
        <v>积分办法（二）</v>
      </c>
      <c r="K7" s="16" t="str">
        <v>否</v>
      </c>
      <c r="L7" s="16" t="s">
        <v>29</v>
      </c>
      <c r="M7" s="23" t="s">
        <v>30</v>
      </c>
    </row>
    <row r="8" ht="50" customHeight="true" spans="1:13">
      <c r="A8" s="15">
        <v>4</v>
      </c>
      <c r="B8" s="16" t="s">
        <v>31</v>
      </c>
      <c r="C8" s="16" t="s">
        <v>27</v>
      </c>
      <c r="D8" s="16"/>
      <c r="E8" s="21"/>
      <c r="F8" s="21"/>
      <c r="G8" s="14" t="s">
        <v>20</v>
      </c>
      <c r="H8" s="22" t="s">
        <v>20</v>
      </c>
      <c r="I8" s="22" t="s">
        <v>20</v>
      </c>
      <c r="J8" s="16" t="str">
        <f t="array" ref="J8:K8">VLOOKUP(B8,[1]工作表1!$B:$K,{9,10},FALSE)</f>
        <v>积分办法（二）</v>
      </c>
      <c r="K8" s="16" t="str">
        <v>否</v>
      </c>
      <c r="L8" s="16" t="s">
        <v>32</v>
      </c>
      <c r="M8" s="23" t="s">
        <v>33</v>
      </c>
    </row>
    <row r="9" ht="50" customHeight="true" spans="1:13">
      <c r="A9" s="15">
        <v>5</v>
      </c>
      <c r="B9" s="16" t="s">
        <v>34</v>
      </c>
      <c r="C9" s="16" t="s">
        <v>27</v>
      </c>
      <c r="D9" s="16"/>
      <c r="E9" s="14"/>
      <c r="F9" s="14"/>
      <c r="G9" s="14" t="s">
        <v>20</v>
      </c>
      <c r="H9" s="22" t="s">
        <v>20</v>
      </c>
      <c r="I9" s="22" t="s">
        <v>20</v>
      </c>
      <c r="J9" s="16" t="str">
        <f t="array" ref="J9:K9">VLOOKUP(B9,[1]工作表1!$B:$K,{9,10},FALSE)</f>
        <v>积分办法（二）</v>
      </c>
      <c r="K9" s="16" t="str">
        <v>否</v>
      </c>
      <c r="L9" s="16" t="s">
        <v>35</v>
      </c>
      <c r="M9" s="23" t="s">
        <v>36</v>
      </c>
    </row>
    <row r="10" ht="50" customHeight="true" spans="1:13">
      <c r="A10" s="15">
        <v>6</v>
      </c>
      <c r="B10" s="16" t="s">
        <v>37</v>
      </c>
      <c r="C10" s="16" t="s">
        <v>27</v>
      </c>
      <c r="D10" s="16" t="s">
        <v>18</v>
      </c>
      <c r="E10" s="17" t="s">
        <v>38</v>
      </c>
      <c r="F10" s="17" t="s">
        <v>39</v>
      </c>
      <c r="G10" s="14" t="s">
        <v>20</v>
      </c>
      <c r="H10" s="22" t="s">
        <v>20</v>
      </c>
      <c r="I10" s="22" t="s">
        <v>20</v>
      </c>
      <c r="J10" s="16" t="str">
        <f t="array" ref="J10:K10">VLOOKUP(B10,[1]工作表1!$B:$K,{9,10},FALSE)</f>
        <v>积分办法（二）</v>
      </c>
      <c r="K10" s="16" t="str">
        <v>否</v>
      </c>
      <c r="L10" s="16" t="s">
        <v>40</v>
      </c>
      <c r="M10" s="23" t="s">
        <v>41</v>
      </c>
    </row>
    <row r="11" ht="50" customHeight="true" spans="1:13">
      <c r="A11" s="15">
        <v>7</v>
      </c>
      <c r="B11" s="16" t="s">
        <v>42</v>
      </c>
      <c r="C11" s="16" t="s">
        <v>27</v>
      </c>
      <c r="D11" s="16"/>
      <c r="E11" s="21"/>
      <c r="F11" s="21"/>
      <c r="G11" s="14" t="s">
        <v>20</v>
      </c>
      <c r="H11" s="22" t="s">
        <v>20</v>
      </c>
      <c r="I11" s="22" t="s">
        <v>20</v>
      </c>
      <c r="J11" s="16" t="str">
        <f t="array" ref="J11:K11">VLOOKUP(B11,[1]工作表1!$B:$K,{9,10},FALSE)</f>
        <v>积分办法（二）</v>
      </c>
      <c r="K11" s="16" t="str">
        <v>否</v>
      </c>
      <c r="L11" s="16" t="s">
        <v>43</v>
      </c>
      <c r="M11" s="23" t="s">
        <v>44</v>
      </c>
    </row>
    <row r="12" ht="50" customHeight="true" spans="1:13">
      <c r="A12" s="15">
        <v>8</v>
      </c>
      <c r="B12" s="16" t="s">
        <v>45</v>
      </c>
      <c r="C12" s="16" t="s">
        <v>27</v>
      </c>
      <c r="D12" s="16"/>
      <c r="E12" s="14"/>
      <c r="F12" s="14"/>
      <c r="G12" s="14" t="s">
        <v>20</v>
      </c>
      <c r="H12" s="22" t="s">
        <v>20</v>
      </c>
      <c r="I12" s="22" t="s">
        <v>20</v>
      </c>
      <c r="J12" s="16" t="str">
        <f t="array" ref="J12:K12">VLOOKUP(B12,[1]工作表1!$B:$K,{9,10},FALSE)</f>
        <v>积分办法（二）</v>
      </c>
      <c r="K12" s="16" t="str">
        <v>否</v>
      </c>
      <c r="L12" s="16" t="s">
        <v>46</v>
      </c>
      <c r="M12" s="23" t="s">
        <v>47</v>
      </c>
    </row>
    <row r="13" ht="50" customHeight="true" spans="1:13">
      <c r="A13" s="15">
        <v>9</v>
      </c>
      <c r="B13" s="16" t="s">
        <v>48</v>
      </c>
      <c r="C13" s="16" t="s">
        <v>27</v>
      </c>
      <c r="D13" s="16" t="s">
        <v>18</v>
      </c>
      <c r="E13" s="17" t="s">
        <v>49</v>
      </c>
      <c r="F13" s="17"/>
      <c r="G13" s="14" t="s">
        <v>20</v>
      </c>
      <c r="H13" s="22" t="s">
        <v>20</v>
      </c>
      <c r="I13" s="22" t="s">
        <v>20</v>
      </c>
      <c r="J13" s="16" t="str">
        <f t="array" ref="J13:K13">VLOOKUP(B13,[1]工作表1!$B:$K,{9,10},FALSE)</f>
        <v>积分办法（二）</v>
      </c>
      <c r="K13" s="16" t="str">
        <v>否</v>
      </c>
      <c r="L13" s="16" t="s">
        <v>50</v>
      </c>
      <c r="M13" s="23" t="s">
        <v>51</v>
      </c>
    </row>
    <row r="14" ht="50" customHeight="true" spans="1:13">
      <c r="A14" s="15">
        <v>10</v>
      </c>
      <c r="B14" s="16" t="s">
        <v>52</v>
      </c>
      <c r="C14" s="16" t="s">
        <v>27</v>
      </c>
      <c r="D14" s="16"/>
      <c r="E14" s="21"/>
      <c r="F14" s="21"/>
      <c r="G14" s="14" t="s">
        <v>20</v>
      </c>
      <c r="H14" s="22" t="s">
        <v>20</v>
      </c>
      <c r="I14" s="22" t="s">
        <v>20</v>
      </c>
      <c r="J14" s="16" t="str">
        <f t="array" ref="J14:K14">VLOOKUP(B14,[1]工作表1!$B:$K,{9,10},FALSE)</f>
        <v>积分办法（二）</v>
      </c>
      <c r="K14" s="16" t="str">
        <v>否</v>
      </c>
      <c r="L14" s="16" t="s">
        <v>53</v>
      </c>
      <c r="M14" s="23" t="s">
        <v>54</v>
      </c>
    </row>
    <row r="15" ht="50" customHeight="true" spans="1:13">
      <c r="A15" s="15">
        <v>11</v>
      </c>
      <c r="B15" s="16" t="s">
        <v>55</v>
      </c>
      <c r="C15" s="16" t="s">
        <v>27</v>
      </c>
      <c r="D15" s="16"/>
      <c r="E15" s="14"/>
      <c r="F15" s="14"/>
      <c r="G15" s="14" t="s">
        <v>20</v>
      </c>
      <c r="H15" s="22" t="s">
        <v>20</v>
      </c>
      <c r="I15" s="22" t="s">
        <v>20</v>
      </c>
      <c r="J15" s="16" t="str">
        <f t="array" ref="J15:K15">VLOOKUP(B15,[1]工作表1!$B:$K,{9,10},FALSE)</f>
        <v>积分办法（二）</v>
      </c>
      <c r="K15" s="16" t="str">
        <v>否</v>
      </c>
      <c r="L15" s="16" t="s">
        <v>56</v>
      </c>
      <c r="M15" s="23" t="s">
        <v>57</v>
      </c>
    </row>
    <row r="16" ht="50" customHeight="true" spans="1:13">
      <c r="A16" s="15">
        <v>12</v>
      </c>
      <c r="B16" s="16" t="s">
        <v>58</v>
      </c>
      <c r="C16" s="16" t="s">
        <v>17</v>
      </c>
      <c r="D16" s="16" t="s">
        <v>59</v>
      </c>
      <c r="E16" s="17" t="s">
        <v>60</v>
      </c>
      <c r="F16" s="17" t="s">
        <v>61</v>
      </c>
      <c r="G16" s="14" t="s">
        <v>20</v>
      </c>
      <c r="H16" s="22" t="s">
        <v>20</v>
      </c>
      <c r="I16" s="22" t="s">
        <v>20</v>
      </c>
      <c r="J16" s="16" t="str">
        <f t="array" ref="J16:K16">VLOOKUP(B16,[1]工作表1!$B:$K,{9,10},FALSE)</f>
        <v>积分办法（一)、（二)</v>
      </c>
      <c r="K16" s="16" t="str">
        <v>是</v>
      </c>
      <c r="L16" s="16">
        <v>19902906709</v>
      </c>
      <c r="M16" s="23" t="s">
        <v>62</v>
      </c>
    </row>
    <row r="17" ht="50" customHeight="true" spans="1:13">
      <c r="A17" s="15">
        <v>13</v>
      </c>
      <c r="B17" s="16" t="s">
        <v>63</v>
      </c>
      <c r="C17" s="16" t="s">
        <v>17</v>
      </c>
      <c r="D17" s="16"/>
      <c r="E17" s="14"/>
      <c r="F17" s="14"/>
      <c r="G17" s="14" t="s">
        <v>20</v>
      </c>
      <c r="H17" s="22" t="s">
        <v>20</v>
      </c>
      <c r="I17" s="22" t="s">
        <v>20</v>
      </c>
      <c r="J17" s="16" t="str">
        <f t="array" ref="J17:K17">VLOOKUP(B17,[1]工作表1!$B:$K,{9,10},FALSE)</f>
        <v>积分办法（一)、（二)</v>
      </c>
      <c r="K17" s="16" t="str">
        <v>是</v>
      </c>
      <c r="L17" s="23" t="s">
        <v>64</v>
      </c>
      <c r="M17" s="23" t="s">
        <v>65</v>
      </c>
    </row>
    <row r="18" ht="50" customHeight="true" spans="1:13">
      <c r="A18" s="15">
        <v>14</v>
      </c>
      <c r="B18" s="16" t="s">
        <v>66</v>
      </c>
      <c r="C18" s="16" t="s">
        <v>17</v>
      </c>
      <c r="D18" s="16" t="s">
        <v>67</v>
      </c>
      <c r="E18" s="17" t="s">
        <v>68</v>
      </c>
      <c r="F18" s="17"/>
      <c r="G18" s="14" t="s">
        <v>20</v>
      </c>
      <c r="H18" s="22"/>
      <c r="I18" s="22"/>
      <c r="J18" s="16" t="str">
        <f t="array" ref="J18:K18">VLOOKUP(B18,[1]工作表1!$B:$K,{9,10},FALSE)</f>
        <v>积分办法（一)、（二)</v>
      </c>
      <c r="K18" s="16" t="str">
        <v>是</v>
      </c>
      <c r="L18" s="16" t="s">
        <v>69</v>
      </c>
      <c r="M18" s="23" t="s">
        <v>70</v>
      </c>
    </row>
    <row r="19" ht="50" customHeight="true" spans="1:13">
      <c r="A19" s="15">
        <v>15</v>
      </c>
      <c r="B19" s="16" t="s">
        <v>71</v>
      </c>
      <c r="C19" s="16" t="s">
        <v>17</v>
      </c>
      <c r="D19" s="16"/>
      <c r="E19" s="21"/>
      <c r="F19" s="21"/>
      <c r="G19" s="14" t="s">
        <v>20</v>
      </c>
      <c r="H19" s="22"/>
      <c r="I19" s="22"/>
      <c r="J19" s="16" t="str">
        <f t="array" ref="J19:K19">VLOOKUP(B19,[1]工作表1!$B:$K,{9,10},FALSE)</f>
        <v>积分办法（一)、（二)</v>
      </c>
      <c r="K19" s="16" t="str">
        <v>是</v>
      </c>
      <c r="L19" s="16" t="s">
        <v>72</v>
      </c>
      <c r="M19" s="23" t="s">
        <v>73</v>
      </c>
    </row>
    <row r="20" ht="50" customHeight="true" spans="1:13">
      <c r="A20" s="15">
        <v>16</v>
      </c>
      <c r="B20" s="16" t="s">
        <v>74</v>
      </c>
      <c r="C20" s="16" t="s">
        <v>17</v>
      </c>
      <c r="D20" s="16"/>
      <c r="E20" s="14"/>
      <c r="F20" s="14"/>
      <c r="G20" s="14" t="s">
        <v>20</v>
      </c>
      <c r="H20" s="22"/>
      <c r="I20" s="22"/>
      <c r="J20" s="16" t="str">
        <f t="array" ref="J20:K20">VLOOKUP(B20,[1]工作表1!$B:$K,{9,10},FALSE)</f>
        <v>积分办法（一)、（二)</v>
      </c>
      <c r="K20" s="16" t="str">
        <v>是</v>
      </c>
      <c r="L20" s="16" t="s">
        <v>75</v>
      </c>
      <c r="M20" s="23" t="s">
        <v>76</v>
      </c>
    </row>
    <row r="21" ht="50" customHeight="true" spans="1:13">
      <c r="A21" s="15">
        <v>17</v>
      </c>
      <c r="B21" s="16" t="s">
        <v>77</v>
      </c>
      <c r="C21" s="16" t="s">
        <v>27</v>
      </c>
      <c r="D21" s="16" t="s">
        <v>67</v>
      </c>
      <c r="E21" s="17" t="s">
        <v>78</v>
      </c>
      <c r="F21" s="17"/>
      <c r="G21" s="14" t="s">
        <v>20</v>
      </c>
      <c r="H21" s="22"/>
      <c r="I21" s="22"/>
      <c r="J21" s="16" t="str">
        <f t="array" ref="J21:K21">VLOOKUP(B21,[1]工作表1!$B:$K,{9,10},FALSE)</f>
        <v>积分办法（二）</v>
      </c>
      <c r="K21" s="16" t="str">
        <v>是</v>
      </c>
      <c r="L21" s="16" t="s">
        <v>79</v>
      </c>
      <c r="M21" s="23" t="s">
        <v>80</v>
      </c>
    </row>
    <row r="22" ht="50" customHeight="true" spans="1:16">
      <c r="A22" s="15">
        <v>18</v>
      </c>
      <c r="B22" s="16" t="s">
        <v>81</v>
      </c>
      <c r="C22" s="16" t="s">
        <v>27</v>
      </c>
      <c r="D22" s="16"/>
      <c r="E22" s="14"/>
      <c r="F22" s="14"/>
      <c r="G22" s="14" t="s">
        <v>20</v>
      </c>
      <c r="H22" s="22"/>
      <c r="I22" s="22" t="s">
        <v>20</v>
      </c>
      <c r="J22" s="16" t="str">
        <f t="array" ref="J22:K22">VLOOKUP(B22,[1]工作表1!$B:$K,{9,10},FALSE)</f>
        <v>积分办法（二)</v>
      </c>
      <c r="K22" s="16" t="str">
        <v>是</v>
      </c>
      <c r="L22" s="16" t="s">
        <v>82</v>
      </c>
      <c r="M22" s="23" t="s">
        <v>83</v>
      </c>
      <c r="N22" s="3"/>
      <c r="O22" s="3"/>
      <c r="P22" s="3"/>
    </row>
    <row r="23" ht="50" customHeight="true" spans="1:13">
      <c r="A23" s="15">
        <v>19</v>
      </c>
      <c r="B23" s="16" t="s">
        <v>84</v>
      </c>
      <c r="C23" s="16" t="s">
        <v>27</v>
      </c>
      <c r="D23" s="16" t="s">
        <v>67</v>
      </c>
      <c r="E23" s="17" t="s">
        <v>85</v>
      </c>
      <c r="F23" s="17" t="s">
        <v>86</v>
      </c>
      <c r="G23" s="14" t="s">
        <v>20</v>
      </c>
      <c r="H23" s="22" t="s">
        <v>20</v>
      </c>
      <c r="I23" s="22"/>
      <c r="J23" s="16" t="str">
        <f t="array" ref="J23:K23">VLOOKUP(B23,[1]工作表1!$B:$K,{9,10},FALSE)</f>
        <v>积分办法（二）</v>
      </c>
      <c r="K23" s="16" t="str">
        <v>否</v>
      </c>
      <c r="L23" s="16" t="s">
        <v>87</v>
      </c>
      <c r="M23" s="23" t="s">
        <v>88</v>
      </c>
    </row>
    <row r="24" ht="50" customHeight="true" spans="1:13">
      <c r="A24" s="15">
        <v>20</v>
      </c>
      <c r="B24" s="16" t="s">
        <v>89</v>
      </c>
      <c r="C24" s="16" t="s">
        <v>27</v>
      </c>
      <c r="D24" s="16"/>
      <c r="E24" s="21"/>
      <c r="F24" s="21"/>
      <c r="G24" s="14" t="s">
        <v>20</v>
      </c>
      <c r="H24" s="22" t="s">
        <v>20</v>
      </c>
      <c r="I24" s="22" t="s">
        <v>20</v>
      </c>
      <c r="J24" s="16" t="str">
        <f t="array" ref="J24:K24">VLOOKUP(B24,[1]工作表1!$B:$K,{9,10},FALSE)</f>
        <v>积分办法（二）</v>
      </c>
      <c r="K24" s="16" t="str">
        <v>否</v>
      </c>
      <c r="L24" s="16" t="s">
        <v>90</v>
      </c>
      <c r="M24" s="23" t="s">
        <v>91</v>
      </c>
    </row>
    <row r="25" ht="50" customHeight="true" spans="1:13">
      <c r="A25" s="15">
        <v>21</v>
      </c>
      <c r="B25" s="16" t="s">
        <v>92</v>
      </c>
      <c r="C25" s="16" t="s">
        <v>27</v>
      </c>
      <c r="D25" s="16"/>
      <c r="E25" s="14"/>
      <c r="F25" s="14"/>
      <c r="G25" s="14" t="s">
        <v>20</v>
      </c>
      <c r="H25" s="22"/>
      <c r="I25" s="22"/>
      <c r="J25" s="16" t="str">
        <f t="array" ref="J25:K25">VLOOKUP(B25,[1]工作表1!$B:$K,{9,10},FALSE)</f>
        <v>积分办法（二）</v>
      </c>
      <c r="K25" s="16" t="str">
        <v>否</v>
      </c>
      <c r="L25" s="16" t="s">
        <v>93</v>
      </c>
      <c r="M25" s="23" t="s">
        <v>94</v>
      </c>
    </row>
    <row r="26" ht="50" customHeight="true" spans="1:13">
      <c r="A26" s="15">
        <v>22</v>
      </c>
      <c r="B26" s="16" t="s">
        <v>95</v>
      </c>
      <c r="C26" s="16" t="s">
        <v>27</v>
      </c>
      <c r="D26" s="16" t="s">
        <v>67</v>
      </c>
      <c r="E26" s="17" t="s">
        <v>96</v>
      </c>
      <c r="F26" s="17" t="s">
        <v>86</v>
      </c>
      <c r="G26" s="14" t="s">
        <v>20</v>
      </c>
      <c r="H26" s="22"/>
      <c r="I26" s="22" t="s">
        <v>20</v>
      </c>
      <c r="J26" s="16" t="str">
        <f t="array" ref="J26:K26">VLOOKUP(B26,[1]工作表1!$B:$K,{9,10},FALSE)</f>
        <v>积分办法（二）</v>
      </c>
      <c r="K26" s="16" t="str">
        <v>否</v>
      </c>
      <c r="L26" s="16" t="s">
        <v>97</v>
      </c>
      <c r="M26" s="23" t="s">
        <v>98</v>
      </c>
    </row>
    <row r="27" ht="50" customHeight="true" spans="1:13">
      <c r="A27" s="15">
        <v>23</v>
      </c>
      <c r="B27" s="16" t="s">
        <v>99</v>
      </c>
      <c r="C27" s="16" t="s">
        <v>27</v>
      </c>
      <c r="D27" s="16"/>
      <c r="E27" s="21"/>
      <c r="F27" s="21"/>
      <c r="G27" s="14" t="s">
        <v>20</v>
      </c>
      <c r="H27" s="22" t="s">
        <v>20</v>
      </c>
      <c r="I27" s="22" t="s">
        <v>20</v>
      </c>
      <c r="J27" s="16" t="str">
        <f t="array" ref="J27:K27">VLOOKUP(B27,[1]工作表1!$B:$K,{9,10},FALSE)</f>
        <v>积分办法（二）</v>
      </c>
      <c r="K27" s="16" t="str">
        <v>否</v>
      </c>
      <c r="L27" s="16" t="s">
        <v>100</v>
      </c>
      <c r="M27" s="23" t="s">
        <v>101</v>
      </c>
    </row>
    <row r="28" ht="50" customHeight="true" spans="1:13">
      <c r="A28" s="15">
        <v>24</v>
      </c>
      <c r="B28" s="16" t="s">
        <v>102</v>
      </c>
      <c r="C28" s="16" t="s">
        <v>27</v>
      </c>
      <c r="D28" s="16"/>
      <c r="E28" s="14"/>
      <c r="F28" s="14"/>
      <c r="G28" s="14" t="s">
        <v>20</v>
      </c>
      <c r="H28" s="22"/>
      <c r="I28" s="22" t="s">
        <v>20</v>
      </c>
      <c r="J28" s="16" t="str">
        <f t="array" ref="J28:K28">VLOOKUP(B28,[1]工作表1!$B:$K,{9,10},FALSE)</f>
        <v>积分办法（二）</v>
      </c>
      <c r="K28" s="16" t="str">
        <v>是</v>
      </c>
      <c r="L28" s="16">
        <v>19129351809</v>
      </c>
      <c r="M28" s="23" t="s">
        <v>103</v>
      </c>
    </row>
    <row r="29" ht="50" customHeight="true" spans="1:13">
      <c r="A29" s="15">
        <v>25</v>
      </c>
      <c r="B29" s="16" t="s">
        <v>104</v>
      </c>
      <c r="C29" s="16" t="s">
        <v>27</v>
      </c>
      <c r="D29" s="16" t="s">
        <v>67</v>
      </c>
      <c r="E29" s="17" t="s">
        <v>105</v>
      </c>
      <c r="F29" s="17" t="s">
        <v>106</v>
      </c>
      <c r="G29" s="14" t="s">
        <v>20</v>
      </c>
      <c r="H29" s="22"/>
      <c r="I29" s="22" t="s">
        <v>20</v>
      </c>
      <c r="J29" s="16" t="str">
        <f t="array" ref="J29:K29">VLOOKUP(B29,[1]工作表1!$B:$K,{9,10},FALSE)</f>
        <v>积分办法（二）</v>
      </c>
      <c r="K29" s="16" t="str">
        <v>是</v>
      </c>
      <c r="L29" s="16" t="s">
        <v>107</v>
      </c>
      <c r="M29" s="23" t="s">
        <v>108</v>
      </c>
    </row>
    <row r="30" ht="50" customHeight="true" spans="1:13">
      <c r="A30" s="15">
        <v>26</v>
      </c>
      <c r="B30" s="16" t="s">
        <v>109</v>
      </c>
      <c r="C30" s="16" t="s">
        <v>27</v>
      </c>
      <c r="D30" s="16"/>
      <c r="E30" s="14"/>
      <c r="F30" s="14"/>
      <c r="G30" s="14" t="s">
        <v>20</v>
      </c>
      <c r="H30" s="22"/>
      <c r="I30" s="22" t="s">
        <v>20</v>
      </c>
      <c r="J30" s="16" t="str">
        <f t="array" ref="J30:K30">VLOOKUP(B30,[1]工作表1!$B:$K,{9,10},FALSE)</f>
        <v>积分办法（二）</v>
      </c>
      <c r="K30" s="16" t="str">
        <v>是</v>
      </c>
      <c r="L30" s="16" t="s">
        <v>110</v>
      </c>
      <c r="M30" s="23" t="s">
        <v>111</v>
      </c>
    </row>
    <row r="31" s="2" customFormat="true" ht="50" customHeight="true" spans="1:13">
      <c r="A31" s="16">
        <v>27</v>
      </c>
      <c r="B31" s="16" t="s">
        <v>112</v>
      </c>
      <c r="C31" s="16" t="s">
        <v>27</v>
      </c>
      <c r="D31" s="16" t="s">
        <v>113</v>
      </c>
      <c r="E31" s="17" t="s">
        <v>114</v>
      </c>
      <c r="F31" s="17" t="s">
        <v>115</v>
      </c>
      <c r="G31" s="14" t="s">
        <v>20</v>
      </c>
      <c r="H31" s="22" t="s">
        <v>20</v>
      </c>
      <c r="I31" s="22" t="s">
        <v>20</v>
      </c>
      <c r="J31" s="16" t="str">
        <f t="array" ref="J31:K31">VLOOKUP(B31,[1]工作表1!$B:$K,{9,10},FALSE)</f>
        <v>积分办法（二）</v>
      </c>
      <c r="K31" s="16" t="str">
        <v>否</v>
      </c>
      <c r="L31" s="16" t="s">
        <v>116</v>
      </c>
      <c r="M31" s="23" t="s">
        <v>117</v>
      </c>
    </row>
    <row r="32" s="2" customFormat="true" ht="50" customHeight="true" spans="1:13">
      <c r="A32" s="16">
        <v>28</v>
      </c>
      <c r="B32" s="16" t="s">
        <v>118</v>
      </c>
      <c r="C32" s="16" t="s">
        <v>27</v>
      </c>
      <c r="D32" s="16"/>
      <c r="E32" s="14"/>
      <c r="F32" s="14"/>
      <c r="G32" s="14" t="s">
        <v>20</v>
      </c>
      <c r="H32" s="22" t="s">
        <v>20</v>
      </c>
      <c r="I32" s="22" t="s">
        <v>20</v>
      </c>
      <c r="J32" s="16" t="str">
        <f t="array" ref="J32:K32">VLOOKUP(B32,[1]工作表1!$B:$K,{9,10},FALSE)</f>
        <v>积分办法（二）</v>
      </c>
      <c r="K32" s="16" t="str">
        <v>否</v>
      </c>
      <c r="L32" s="16" t="s">
        <v>119</v>
      </c>
      <c r="M32" s="23" t="s">
        <v>120</v>
      </c>
    </row>
    <row r="33" s="2" customFormat="true" ht="50" customHeight="true" spans="1:13">
      <c r="A33" s="16">
        <v>29</v>
      </c>
      <c r="B33" s="16" t="s">
        <v>121</v>
      </c>
      <c r="C33" s="16" t="s">
        <v>27</v>
      </c>
      <c r="D33" s="16" t="s">
        <v>113</v>
      </c>
      <c r="E33" s="17" t="s">
        <v>122</v>
      </c>
      <c r="F33" s="17" t="s">
        <v>123</v>
      </c>
      <c r="G33" s="14" t="s">
        <v>20</v>
      </c>
      <c r="H33" s="22" t="s">
        <v>20</v>
      </c>
      <c r="I33" s="22" t="s">
        <v>20</v>
      </c>
      <c r="J33" s="16" t="str">
        <f t="array" ref="J33:K33">VLOOKUP(B33,[1]工作表1!$B:$K,{9,10},FALSE)</f>
        <v>积分办法（二）</v>
      </c>
      <c r="K33" s="16" t="str">
        <v>否</v>
      </c>
      <c r="L33" s="16" t="s">
        <v>124</v>
      </c>
      <c r="M33" s="23" t="s">
        <v>125</v>
      </c>
    </row>
    <row r="34" s="2" customFormat="true" ht="50" customHeight="true" spans="1:13">
      <c r="A34" s="16">
        <v>30</v>
      </c>
      <c r="B34" s="16" t="s">
        <v>126</v>
      </c>
      <c r="C34" s="16" t="s">
        <v>27</v>
      </c>
      <c r="D34" s="16"/>
      <c r="E34" s="21"/>
      <c r="F34" s="21"/>
      <c r="G34" s="14" t="s">
        <v>20</v>
      </c>
      <c r="H34" s="22" t="s">
        <v>20</v>
      </c>
      <c r="I34" s="22" t="s">
        <v>20</v>
      </c>
      <c r="J34" s="16" t="str">
        <f t="array" ref="J34:K34">VLOOKUP(B34,[1]工作表1!$B:$K,{9,10},FALSE)</f>
        <v>积分办法（二）</v>
      </c>
      <c r="K34" s="16" t="str">
        <v>否</v>
      </c>
      <c r="L34" s="16" t="s">
        <v>127</v>
      </c>
      <c r="M34" s="23" t="s">
        <v>128</v>
      </c>
    </row>
    <row r="35" s="2" customFormat="true" ht="50" customHeight="true" spans="1:13">
      <c r="A35" s="16">
        <v>31</v>
      </c>
      <c r="B35" s="16" t="s">
        <v>129</v>
      </c>
      <c r="C35" s="16" t="s">
        <v>27</v>
      </c>
      <c r="D35" s="16"/>
      <c r="E35" s="14"/>
      <c r="F35" s="14"/>
      <c r="G35" s="14" t="s">
        <v>20</v>
      </c>
      <c r="H35" s="22" t="s">
        <v>20</v>
      </c>
      <c r="I35" s="22" t="s">
        <v>20</v>
      </c>
      <c r="J35" s="16" t="str">
        <f t="array" ref="J35:K35">VLOOKUP(B35,[1]工作表1!$B:$K,{9,10},FALSE)</f>
        <v>积分办法（二）</v>
      </c>
      <c r="K35" s="16" t="str">
        <v>否</v>
      </c>
      <c r="L35" s="16" t="s">
        <v>130</v>
      </c>
      <c r="M35" s="23" t="s">
        <v>131</v>
      </c>
    </row>
    <row r="36" ht="50" customHeight="true" spans="1:13">
      <c r="A36" s="15">
        <v>32</v>
      </c>
      <c r="B36" s="16" t="s">
        <v>132</v>
      </c>
      <c r="C36" s="16" t="s">
        <v>27</v>
      </c>
      <c r="D36" s="16" t="s">
        <v>113</v>
      </c>
      <c r="E36" s="17" t="s">
        <v>133</v>
      </c>
      <c r="F36" s="17" t="s">
        <v>123</v>
      </c>
      <c r="G36" s="14" t="s">
        <v>20</v>
      </c>
      <c r="H36" s="22" t="s">
        <v>20</v>
      </c>
      <c r="I36" s="22" t="s">
        <v>20</v>
      </c>
      <c r="J36" s="16" t="str">
        <f t="array" ref="J36:K36">VLOOKUP(B36,[1]工作表1!$B:$K,{9,10},FALSE)</f>
        <v>积分办法（二）</v>
      </c>
      <c r="K36" s="16" t="str">
        <v>否</v>
      </c>
      <c r="L36" s="16" t="s">
        <v>134</v>
      </c>
      <c r="M36" s="23" t="s">
        <v>135</v>
      </c>
    </row>
    <row r="37" ht="50" customHeight="true" spans="1:13">
      <c r="A37" s="15">
        <v>33</v>
      </c>
      <c r="B37" s="16" t="s">
        <v>136</v>
      </c>
      <c r="C37" s="16" t="s">
        <v>27</v>
      </c>
      <c r="D37" s="16"/>
      <c r="E37" s="21"/>
      <c r="F37" s="21"/>
      <c r="G37" s="14" t="s">
        <v>20</v>
      </c>
      <c r="H37" s="22" t="s">
        <v>20</v>
      </c>
      <c r="I37" s="22"/>
      <c r="J37" s="16" t="str">
        <f t="array" ref="J37:K37">VLOOKUP(B37,[1]工作表1!$B:$K,{9,10},FALSE)</f>
        <v>积分办法（二）</v>
      </c>
      <c r="K37" s="16" t="str">
        <v>否</v>
      </c>
      <c r="L37" s="16" t="s">
        <v>137</v>
      </c>
      <c r="M37" s="23" t="s">
        <v>138</v>
      </c>
    </row>
    <row r="38" ht="50" customHeight="true" spans="1:13">
      <c r="A38" s="15">
        <v>34</v>
      </c>
      <c r="B38" s="16" t="s">
        <v>139</v>
      </c>
      <c r="C38" s="16" t="s">
        <v>27</v>
      </c>
      <c r="D38" s="16"/>
      <c r="E38" s="21"/>
      <c r="F38" s="21"/>
      <c r="G38" s="14" t="s">
        <v>20</v>
      </c>
      <c r="H38" s="22" t="s">
        <v>20</v>
      </c>
      <c r="I38" s="22" t="s">
        <v>20</v>
      </c>
      <c r="J38" s="16" t="str">
        <f t="array" ref="J38:K38">VLOOKUP(B38,[1]工作表1!$B:$K,{9,10},FALSE)</f>
        <v>积分办法（二）</v>
      </c>
      <c r="K38" s="16" t="str">
        <v>否</v>
      </c>
      <c r="L38" s="16" t="s">
        <v>140</v>
      </c>
      <c r="M38" s="23" t="s">
        <v>141</v>
      </c>
    </row>
    <row r="39" ht="50" customHeight="true" spans="1:13">
      <c r="A39" s="15">
        <v>35</v>
      </c>
      <c r="B39" s="16" t="s">
        <v>142</v>
      </c>
      <c r="C39" s="16" t="s">
        <v>27</v>
      </c>
      <c r="D39" s="16"/>
      <c r="E39" s="14"/>
      <c r="F39" s="14"/>
      <c r="G39" s="14" t="s">
        <v>20</v>
      </c>
      <c r="H39" s="22"/>
      <c r="I39" s="22" t="s">
        <v>20</v>
      </c>
      <c r="J39" s="16" t="str">
        <f t="array" ref="J39:K39">VLOOKUP(B39,[1]工作表1!$B:$K,{9,10},FALSE)</f>
        <v>积分办法（二）</v>
      </c>
      <c r="K39" s="16" t="str">
        <v>否</v>
      </c>
      <c r="L39" s="16" t="s">
        <v>143</v>
      </c>
      <c r="M39" s="23" t="s">
        <v>144</v>
      </c>
    </row>
    <row r="40" ht="50" customHeight="true" spans="1:13">
      <c r="A40" s="15">
        <v>36</v>
      </c>
      <c r="B40" s="16" t="s">
        <v>145</v>
      </c>
      <c r="C40" s="16" t="s">
        <v>27</v>
      </c>
      <c r="D40" s="17" t="s">
        <v>146</v>
      </c>
      <c r="E40" s="17" t="s">
        <v>147</v>
      </c>
      <c r="F40" s="17"/>
      <c r="G40" s="14" t="s">
        <v>20</v>
      </c>
      <c r="H40" s="22" t="s">
        <v>20</v>
      </c>
      <c r="I40" s="22" t="s">
        <v>20</v>
      </c>
      <c r="J40" s="16" t="str">
        <f t="array" ref="J40:K40">VLOOKUP(B40,[1]工作表1!$B:$K,{9,10},FALSE)</f>
        <v>积分办法（二）</v>
      </c>
      <c r="K40" s="16" t="str">
        <v>否</v>
      </c>
      <c r="L40" s="16" t="s">
        <v>148</v>
      </c>
      <c r="M40" s="23" t="s">
        <v>149</v>
      </c>
    </row>
    <row r="41" ht="50" customHeight="true" spans="1:13">
      <c r="A41" s="15">
        <v>37</v>
      </c>
      <c r="B41" s="16" t="s">
        <v>150</v>
      </c>
      <c r="C41" s="16" t="s">
        <v>27</v>
      </c>
      <c r="D41" s="14"/>
      <c r="E41" s="14"/>
      <c r="F41" s="14"/>
      <c r="G41" s="14" t="s">
        <v>20</v>
      </c>
      <c r="H41" s="22" t="s">
        <v>20</v>
      </c>
      <c r="I41" s="22" t="s">
        <v>20</v>
      </c>
      <c r="J41" s="16" t="str">
        <f t="array" ref="J41:K41">VLOOKUP(B41,[1]工作表1!$B:$K,{9,10},FALSE)</f>
        <v>积分办法（二）</v>
      </c>
      <c r="K41" s="16" t="str">
        <v>否</v>
      </c>
      <c r="L41" s="16" t="s">
        <v>151</v>
      </c>
      <c r="M41" s="23" t="s">
        <v>152</v>
      </c>
    </row>
    <row r="42" ht="50" customHeight="true" spans="1:13">
      <c r="A42" s="15">
        <v>38</v>
      </c>
      <c r="B42" s="16" t="s">
        <v>153</v>
      </c>
      <c r="C42" s="16" t="s">
        <v>27</v>
      </c>
      <c r="D42" s="17" t="s">
        <v>146</v>
      </c>
      <c r="E42" s="17" t="s">
        <v>154</v>
      </c>
      <c r="F42" s="17"/>
      <c r="G42" s="14" t="s">
        <v>20</v>
      </c>
      <c r="H42" s="22"/>
      <c r="I42" s="22" t="s">
        <v>20</v>
      </c>
      <c r="J42" s="16" t="str">
        <f t="array" ref="J42:K42">VLOOKUP(B42,[1]工作表1!$B:$K,{9,10},FALSE)</f>
        <v>积分办法（二）</v>
      </c>
      <c r="K42" s="16" t="str">
        <v>是</v>
      </c>
      <c r="L42" s="16" t="s">
        <v>155</v>
      </c>
      <c r="M42" s="23" t="s">
        <v>156</v>
      </c>
    </row>
    <row r="43" ht="50" customHeight="true" spans="1:13">
      <c r="A43" s="15">
        <v>39</v>
      </c>
      <c r="B43" s="16" t="s">
        <v>157</v>
      </c>
      <c r="C43" s="16" t="s">
        <v>27</v>
      </c>
      <c r="D43" s="14"/>
      <c r="E43" s="14"/>
      <c r="F43" s="14"/>
      <c r="G43" s="14" t="s">
        <v>20</v>
      </c>
      <c r="H43" s="22" t="s">
        <v>20</v>
      </c>
      <c r="I43" s="22" t="s">
        <v>20</v>
      </c>
      <c r="J43" s="16" t="str">
        <f t="array" ref="J43:K43">VLOOKUP(B43,[1]工作表1!$B:$K,{9,10},FALSE)</f>
        <v>积分办法（二）</v>
      </c>
      <c r="K43" s="16" t="str">
        <v>否</v>
      </c>
      <c r="L43" s="16" t="s">
        <v>158</v>
      </c>
      <c r="M43" s="23" t="s">
        <v>159</v>
      </c>
    </row>
    <row r="44" ht="52" customHeight="true" spans="1:13">
      <c r="A44" s="15">
        <v>40</v>
      </c>
      <c r="B44" s="16" t="s">
        <v>160</v>
      </c>
      <c r="C44" s="16" t="s">
        <v>27</v>
      </c>
      <c r="D44" s="17" t="s">
        <v>161</v>
      </c>
      <c r="E44" s="17" t="s">
        <v>162</v>
      </c>
      <c r="F44" s="17" t="s">
        <v>39</v>
      </c>
      <c r="G44" s="14" t="s">
        <v>20</v>
      </c>
      <c r="H44" s="22"/>
      <c r="I44" s="22"/>
      <c r="J44" s="16" t="str">
        <f t="array" ref="J44:K44">VLOOKUP(B44,[1]工作表1!$B:$K,{9,10},FALSE)</f>
        <v>积分办法（二）</v>
      </c>
      <c r="K44" s="16" t="str">
        <v>否</v>
      </c>
      <c r="L44" s="16" t="s">
        <v>163</v>
      </c>
      <c r="M44" s="23" t="s">
        <v>164</v>
      </c>
    </row>
    <row r="45" ht="52" customHeight="true" spans="1:13">
      <c r="A45" s="15">
        <v>41</v>
      </c>
      <c r="B45" s="16" t="s">
        <v>165</v>
      </c>
      <c r="C45" s="16" t="s">
        <v>27</v>
      </c>
      <c r="D45" s="14"/>
      <c r="E45" s="14"/>
      <c r="F45" s="14"/>
      <c r="G45" s="14" t="s">
        <v>20</v>
      </c>
      <c r="H45" s="22" t="s">
        <v>20</v>
      </c>
      <c r="I45" s="22" t="s">
        <v>20</v>
      </c>
      <c r="J45" s="16" t="str">
        <f t="array" ref="J45:K45">VLOOKUP(B45,[1]工作表1!$B:$K,{9,10},FALSE)</f>
        <v>积分办法（二）</v>
      </c>
      <c r="K45" s="16" t="str">
        <v>否</v>
      </c>
      <c r="L45" s="16" t="s">
        <v>166</v>
      </c>
      <c r="M45" s="23" t="s">
        <v>167</v>
      </c>
    </row>
    <row r="46" ht="52" customHeight="true" spans="1:13">
      <c r="A46" s="15">
        <v>42</v>
      </c>
      <c r="B46" s="16" t="s">
        <v>168</v>
      </c>
      <c r="C46" s="16" t="s">
        <v>17</v>
      </c>
      <c r="D46" s="17" t="s">
        <v>161</v>
      </c>
      <c r="E46" s="17" t="s">
        <v>169</v>
      </c>
      <c r="F46" s="17" t="s">
        <v>170</v>
      </c>
      <c r="G46" s="14" t="s">
        <v>20</v>
      </c>
      <c r="H46" s="22" t="s">
        <v>20</v>
      </c>
      <c r="I46" s="22"/>
      <c r="J46" s="16" t="str">
        <f t="array" ref="J46:K46">VLOOKUP(B46,[1]工作表1!$B:$K,{9,10},FALSE)</f>
        <v>积分办法（一)、（二)</v>
      </c>
      <c r="K46" s="16" t="str">
        <v>否</v>
      </c>
      <c r="L46" s="16" t="s">
        <v>171</v>
      </c>
      <c r="M46" s="23" t="s">
        <v>172</v>
      </c>
    </row>
    <row r="47" ht="52" customHeight="true" spans="1:13">
      <c r="A47" s="15">
        <v>43</v>
      </c>
      <c r="B47" s="16" t="s">
        <v>173</v>
      </c>
      <c r="C47" s="16" t="s">
        <v>17</v>
      </c>
      <c r="D47" s="14"/>
      <c r="E47" s="14"/>
      <c r="F47" s="14"/>
      <c r="G47" s="14" t="s">
        <v>20</v>
      </c>
      <c r="H47" s="22"/>
      <c r="I47" s="22" t="s">
        <v>20</v>
      </c>
      <c r="J47" s="16" t="str">
        <f t="array" ref="J47:K47">VLOOKUP(B47,[1]工作表1!$B:$K,{9,10},FALSE)</f>
        <v>积分办法（一)、（二)</v>
      </c>
      <c r="K47" s="16" t="str">
        <v>否</v>
      </c>
      <c r="L47" s="16" t="s">
        <v>174</v>
      </c>
      <c r="M47" s="23" t="s">
        <v>175</v>
      </c>
    </row>
    <row r="48" ht="78" customHeight="true" spans="1:13">
      <c r="A48" s="18" t="s">
        <v>176</v>
      </c>
      <c r="B48" s="19"/>
      <c r="C48" s="19"/>
      <c r="D48" s="19"/>
      <c r="E48" s="19"/>
      <c r="F48" s="19"/>
      <c r="G48" s="19"/>
      <c r="H48" s="19"/>
      <c r="I48" s="19"/>
      <c r="J48" s="19"/>
      <c r="K48" s="19"/>
      <c r="L48" s="19"/>
      <c r="M48" s="19"/>
    </row>
  </sheetData>
  <mergeCells count="65">
    <mergeCell ref="A1:M1"/>
    <mergeCell ref="A2:M2"/>
    <mergeCell ref="G3:I3"/>
    <mergeCell ref="A48:M48"/>
    <mergeCell ref="A3:A4"/>
    <mergeCell ref="B3:B4"/>
    <mergeCell ref="C3:C4"/>
    <mergeCell ref="D3:D4"/>
    <mergeCell ref="D5:D6"/>
    <mergeCell ref="D7:D9"/>
    <mergeCell ref="D10:D12"/>
    <mergeCell ref="D13:D15"/>
    <mergeCell ref="D16:D17"/>
    <mergeCell ref="D18:D20"/>
    <mergeCell ref="D21:D22"/>
    <mergeCell ref="D23:D25"/>
    <mergeCell ref="D26:D28"/>
    <mergeCell ref="D29:D30"/>
    <mergeCell ref="D31:D32"/>
    <mergeCell ref="D33:D35"/>
    <mergeCell ref="D36:D39"/>
    <mergeCell ref="D40:D41"/>
    <mergeCell ref="D42:D43"/>
    <mergeCell ref="D44:D45"/>
    <mergeCell ref="D46:D47"/>
    <mergeCell ref="E3:E4"/>
    <mergeCell ref="E5:E6"/>
    <mergeCell ref="E7:E9"/>
    <mergeCell ref="E10:E12"/>
    <mergeCell ref="E13:E15"/>
    <mergeCell ref="E16:E17"/>
    <mergeCell ref="E18:E20"/>
    <mergeCell ref="E21:E22"/>
    <mergeCell ref="E23:E25"/>
    <mergeCell ref="E26:E28"/>
    <mergeCell ref="E29:E30"/>
    <mergeCell ref="E31:E32"/>
    <mergeCell ref="E33:E35"/>
    <mergeCell ref="E36:E39"/>
    <mergeCell ref="E40:E41"/>
    <mergeCell ref="E42:E43"/>
    <mergeCell ref="E44:E45"/>
    <mergeCell ref="E46:E47"/>
    <mergeCell ref="F3:F4"/>
    <mergeCell ref="F5:F6"/>
    <mergeCell ref="F7:F9"/>
    <mergeCell ref="F10:F12"/>
    <mergeCell ref="F13:F15"/>
    <mergeCell ref="F16:F17"/>
    <mergeCell ref="F18:F20"/>
    <mergeCell ref="F21:F22"/>
    <mergeCell ref="F23:F25"/>
    <mergeCell ref="F26:F28"/>
    <mergeCell ref="F29:F30"/>
    <mergeCell ref="F31:F32"/>
    <mergeCell ref="F33:F35"/>
    <mergeCell ref="F36:F39"/>
    <mergeCell ref="F40:F41"/>
    <mergeCell ref="F42:F43"/>
    <mergeCell ref="F44:F45"/>
    <mergeCell ref="F46:F47"/>
    <mergeCell ref="J3:J4"/>
    <mergeCell ref="K3:K4"/>
    <mergeCell ref="L3:L4"/>
    <mergeCell ref="M3:M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admin1001</cp:lastModifiedBy>
  <dcterms:created xsi:type="dcterms:W3CDTF">2024-05-22T17:35:00Z</dcterms:created>
  <dcterms:modified xsi:type="dcterms:W3CDTF">2024-05-29T16:58:02Z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673776BD95844574931BBBA11648B04A_12</vt:lpwstr>
  </property>
  <property fmtid="{D5CDD505-2E9C-101B-9397-08002B2CF9AE}" pid="3" name="KSOProductBuildVer">
    <vt:lpwstr>2052-11.8.2.10458</vt:lpwstr>
  </property>
</Properties>
</file>