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<sst xmlns="http://schemas.openxmlformats.org/spreadsheetml/2006/main" count="86" uniqueCount="61">
  <si>
    <t>项目支出绩效自评表</t>
  </si>
  <si>
    <t>项目名称</t>
  </si>
  <si>
    <t>机构运行辅助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</si>
  <si>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</si>
  <si>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</si>
  <si>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</si>
  <si>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</si>
  <si>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</si>
  <si>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</si>
  <si>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</si>
  <si>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</si>
  <si>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</si>
  <si>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</si>
  <si>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</si>
  <si>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</si>
  <si>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</si>
  <si>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</si>
  <si>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</si>
  <si>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</si>
  <si>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</si>
  <si>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</si>
  <si>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</si>
  <si>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按月发放临聘工资、福利，保障工会成员工资、福利到位。</t>
  </si>
  <si>
    <t>每月及时发放临聘工资福利，保障了工会成员工资、福利到位。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</si>
  <si>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</si>
  <si>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</si>
  <si>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</si>
  <si>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</si>
  <si>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</si>
  <si>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</si>
  <si>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</si>
  <si>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</si>
  <si>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</si>
  <si>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</si>
  <si>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</si>
  <si>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临聘人员工资发放人数</t>
  </si>
  <si>
    <t>≥43人</t>
  </si>
  <si>
    <t>＜43人</t>
  </si>
  <si>
    <t>质量指标</t>
  </si>
  <si>
    <t>临聘人员工资发放准确率</t>
  </si>
  <si>
    <t>100%</t>
  </si>
  <si>
    <t>临聘人员资质合格率</t>
  </si>
  <si>
    <t>时效指标</t>
  </si>
  <si>
    <t>临聘人员工资发放完成时间</t>
  </si>
  <si>
    <t>每月月底前</t>
  </si>
  <si>
    <t>已完成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</si>
  <si>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</si>
  <si>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</si>
  <si>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</si>
  <si>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</si>
  <si>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</si>
  <si>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</si>
  <si>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</si>
  <si>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临聘人员稳定率</t>
  </si>
  <si>
    <t>≥70%</t>
  </si>
  <si>
    <t>生态效益指标</t>
  </si>
  <si>
    <t>满意度指标</t>
  </si>
  <si>
    <t>临聘人员满意率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</si>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</sst>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28" borderId="15" applyNumberFormat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1" fillId="14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29" borderId="16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0" fillId="11" borderId="12" applyNumberFormat="false" applyFont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 wrapText="true"/>
    </xf>
    <xf numFmtId="176" fontId="2" fillId="3" borderId="2" xfId="0" applyNumberFormat="true" applyFont="true" applyFill="true" applyBorder="true" applyAlignment="true">
      <alignment horizontal="right" vertical="center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9"/>
  <sheetViews>
    <sheetView tabSelected="1" zoomScale="115" zoomScaleNormal="115" workbookViewId="0">
      <selection activeCell="K16" sqref="K16"/>
    </sheetView>
  </sheetViews>
  <sheetFormatPr defaultColWidth="9" defaultRowHeight="16.5"/>
  <cols>
    <col min="2" max="2" width="12.6285714285714" customWidth="true"/>
    <col min="3" max="3" width="15.647619047619" customWidth="true"/>
    <col min="4" max="4" width="16.7714285714286" style="1" customWidth="true"/>
    <col min="5" max="5" width="12.6285714285714" customWidth="true"/>
    <col min="6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2"/>
      <c r="D1" s="3"/>
      <c r="E1" s="2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16570000</v>
      </c>
      <c r="H2" s="35"/>
      <c r="I2" s="35"/>
    </row>
    <row r="3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5"/>
      <c r="I3" s="35"/>
    </row>
    <row r="4" ht="28.5" spans="1:9">
      <c r="A4" s="8" t="s">
        <v>7</v>
      </c>
      <c r="B4" s="9"/>
      <c r="C4" s="9"/>
      <c r="D4" s="10" t="s">
        <v>8</v>
      </c>
      <c r="E4" s="12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2"/>
      <c r="D5" s="13">
        <v>5230000</v>
      </c>
      <c r="E5" s="36">
        <f>SUM(E6:E8)</f>
        <v>5230000</v>
      </c>
      <c r="F5" s="13">
        <f>SUM(F6:F8)</f>
        <v>4513040.75</v>
      </c>
      <c r="G5" s="37">
        <v>10</v>
      </c>
      <c r="H5" s="13">
        <f>IF(AND(E5=0,F5=0),1,IF(E5=0,0,ROUND(F5/E5,2)))</f>
        <v>0.86</v>
      </c>
      <c r="I5" s="49">
        <f>ROUND(H5*G5,2)</f>
        <v>8.6</v>
      </c>
    </row>
    <row r="6" spans="1:9">
      <c r="A6" s="11"/>
      <c r="B6" s="14" t="s">
        <v>15</v>
      </c>
      <c r="C6" s="15"/>
      <c r="D6" s="13">
        <v>5230000</v>
      </c>
      <c r="E6" s="38">
        <v>5230000</v>
      </c>
      <c r="F6" s="39">
        <v>4513040.75</v>
      </c>
      <c r="G6" s="40" t="s">
        <v>16</v>
      </c>
      <c r="H6" s="13">
        <f t="shared" ref="H6:H8" si="0">IF(AND(E6=0,F6=0),1,IF(E6=0,0,ROUND(F6/E6,2)))</f>
        <v>0.86</v>
      </c>
      <c r="I6" s="40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9">
        <v>0</v>
      </c>
      <c r="G7" s="40" t="s">
        <v>16</v>
      </c>
      <c r="H7" s="13">
        <f t="shared" si="0"/>
        <v>1</v>
      </c>
      <c r="I7" s="40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8">
        <v>0</v>
      </c>
      <c r="F8" s="39">
        <v>0</v>
      </c>
      <c r="G8" s="40" t="s">
        <v>16</v>
      </c>
      <c r="H8" s="13">
        <f t="shared" si="0"/>
        <v>1</v>
      </c>
      <c r="I8" s="40" t="s">
        <v>16</v>
      </c>
    </row>
    <row r="9" spans="1:9">
      <c r="A9" s="10" t="s">
        <v>19</v>
      </c>
      <c r="B9" s="18" t="s">
        <v>20</v>
      </c>
      <c r="C9" s="19"/>
      <c r="D9" s="20"/>
      <c r="E9" s="41"/>
      <c r="F9" s="34" t="s">
        <v>21</v>
      </c>
      <c r="G9" s="34"/>
      <c r="H9" s="34"/>
      <c r="I9" s="34"/>
    </row>
    <row r="10" ht="52.5" customHeight="true" spans="1:9">
      <c r="A10" s="10"/>
      <c r="B10" s="21" t="s">
        <v>22</v>
      </c>
      <c r="C10" s="22"/>
      <c r="D10" s="22"/>
      <c r="E10" s="42"/>
      <c r="F10" s="43" t="s">
        <v>23</v>
      </c>
      <c r="G10" s="43"/>
      <c r="H10" s="43"/>
      <c r="I10" s="43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2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19.5" customHeight="true" spans="1:9">
      <c r="A12" s="24"/>
      <c r="B12" s="25" t="s">
        <v>33</v>
      </c>
      <c r="C12" s="26" t="s">
        <v>34</v>
      </c>
      <c r="D12" s="27" t="s">
        <v>35</v>
      </c>
      <c r="E12" s="44" t="s">
        <v>36</v>
      </c>
      <c r="F12" s="45" t="s">
        <v>37</v>
      </c>
      <c r="G12" s="46">
        <v>5</v>
      </c>
      <c r="H12" s="46">
        <v>0</v>
      </c>
      <c r="I12" s="50"/>
    </row>
    <row r="13" ht="19.5" customHeight="true" spans="1:9">
      <c r="A13" s="24"/>
      <c r="B13" s="25" t="s">
        <v>33</v>
      </c>
      <c r="C13" s="26" t="s">
        <v>38</v>
      </c>
      <c r="D13" s="27" t="s">
        <v>39</v>
      </c>
      <c r="E13" s="44" t="s">
        <v>40</v>
      </c>
      <c r="F13" s="45" t="s">
        <v>40</v>
      </c>
      <c r="G13" s="46">
        <v>10</v>
      </c>
      <c r="H13" s="46">
        <v>10</v>
      </c>
      <c r="I13" s="50"/>
    </row>
    <row r="14" ht="19.5" customHeight="true" spans="1:9">
      <c r="A14" s="24"/>
      <c r="B14" s="25" t="s">
        <v>33</v>
      </c>
      <c r="C14" s="26" t="s">
        <v>38</v>
      </c>
      <c r="D14" s="27" t="s">
        <v>41</v>
      </c>
      <c r="E14" s="44" t="s">
        <v>40</v>
      </c>
      <c r="F14" s="45" t="s">
        <v>40</v>
      </c>
      <c r="G14" s="46">
        <v>15</v>
      </c>
      <c r="H14" s="46">
        <v>15</v>
      </c>
      <c r="I14" s="50"/>
    </row>
    <row r="15" ht="19.5" customHeight="true" spans="1:9">
      <c r="A15" s="24"/>
      <c r="B15" s="25" t="s">
        <v>33</v>
      </c>
      <c r="C15" s="26" t="s">
        <v>42</v>
      </c>
      <c r="D15" s="27" t="s">
        <v>43</v>
      </c>
      <c r="E15" s="44" t="s">
        <v>44</v>
      </c>
      <c r="F15" s="45" t="s">
        <v>45</v>
      </c>
      <c r="G15" s="46">
        <v>10</v>
      </c>
      <c r="H15" s="46">
        <v>10</v>
      </c>
      <c r="I15" s="50"/>
    </row>
    <row r="16" ht="19.5" customHeight="true" spans="1:9">
      <c r="A16" s="24"/>
      <c r="B16" s="25" t="s">
        <v>33</v>
      </c>
      <c r="C16" s="26" t="s">
        <v>46</v>
      </c>
      <c r="D16" s="27" t="s">
        <v>47</v>
      </c>
      <c r="E16" s="44" t="s">
        <v>48</v>
      </c>
      <c r="F16" s="45" t="s">
        <v>48</v>
      </c>
      <c r="G16" s="46">
        <v>10</v>
      </c>
      <c r="H16" s="46">
        <v>10</v>
      </c>
      <c r="I16" s="50"/>
    </row>
    <row r="17" ht="19.5" customHeight="true" spans="1:9">
      <c r="A17" s="24"/>
      <c r="B17" s="25" t="s">
        <v>49</v>
      </c>
      <c r="C17" s="26" t="s">
        <v>50</v>
      </c>
      <c r="D17" s="27" t="s">
        <v>51</v>
      </c>
      <c r="E17" s="44" t="s">
        <v>51</v>
      </c>
      <c r="F17" s="45" t="s">
        <v>51</v>
      </c>
      <c r="G17" s="46">
        <v>0</v>
      </c>
      <c r="H17" s="46">
        <v>0</v>
      </c>
      <c r="I17" s="50"/>
    </row>
    <row r="18" ht="19.5" customHeight="true" spans="1:9">
      <c r="A18" s="24"/>
      <c r="B18" s="25" t="s">
        <v>49</v>
      </c>
      <c r="C18" s="26" t="s">
        <v>52</v>
      </c>
      <c r="D18" s="27" t="s">
        <v>53</v>
      </c>
      <c r="E18" s="44" t="s">
        <v>54</v>
      </c>
      <c r="F18" s="45" t="s">
        <v>45</v>
      </c>
      <c r="G18" s="46">
        <v>20</v>
      </c>
      <c r="H18" s="46">
        <v>20</v>
      </c>
      <c r="I18" s="50"/>
    </row>
    <row r="19" ht="19.5" customHeight="true" spans="1:9">
      <c r="A19" s="24"/>
      <c r="B19" s="25" t="s">
        <v>49</v>
      </c>
      <c r="C19" s="26" t="s">
        <v>55</v>
      </c>
      <c r="D19" s="27" t="s">
        <v>51</v>
      </c>
      <c r="E19" s="44" t="s">
        <v>51</v>
      </c>
      <c r="F19" s="45" t="s">
        <v>51</v>
      </c>
      <c r="G19" s="46">
        <v>0</v>
      </c>
      <c r="H19" s="46">
        <v>0</v>
      </c>
      <c r="I19" s="50"/>
    </row>
    <row r="20" ht="19.5" customHeight="true" spans="1:9">
      <c r="A20" s="24"/>
      <c r="B20" s="25" t="s">
        <v>49</v>
      </c>
      <c r="C20" s="26" t="s">
        <v>56</v>
      </c>
      <c r="D20" s="27" t="s">
        <v>57</v>
      </c>
      <c r="E20" s="44" t="s">
        <v>58</v>
      </c>
      <c r="F20" s="45" t="s">
        <v>40</v>
      </c>
      <c r="G20" s="46">
        <v>20</v>
      </c>
      <c r="H20" s="46">
        <v>20</v>
      </c>
      <c r="I20" s="50"/>
    </row>
    <row r="21" customHeight="true" spans="1:9">
      <c r="A21" s="28"/>
      <c r="B21" s="18" t="s">
        <v>59</v>
      </c>
      <c r="C21" s="19"/>
      <c r="D21" s="20"/>
      <c r="E21" s="19"/>
      <c r="F21" s="47"/>
      <c r="G21" s="48">
        <f ca="1">G5+SUM(INDIRECT("G12:G"&amp;ROW()-1))</f>
        <v>100</v>
      </c>
      <c r="H21" s="35">
        <f ca="1">I5+SUM(INDIRECT("H12:H"&amp;ROW()-1))</f>
        <v>93.6</v>
      </c>
      <c r="I21" s="40" t="s">
        <v>16</v>
      </c>
    </row>
    <row r="22" ht="14.25" customHeight="true" spans="1:9">
      <c r="A22" s="29" t="s">
        <v>60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47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1"/>
      <c r="C27" s="31"/>
      <c r="D27" s="32"/>
      <c r="E27" s="31"/>
      <c r="F27" s="32"/>
      <c r="G27" s="32"/>
      <c r="H27" s="32"/>
      <c r="I27" s="32"/>
    </row>
    <row r="28" ht="14.25" customHeight="true" spans="2:9">
      <c r="B28" s="31"/>
      <c r="C28" s="31"/>
      <c r="D28" s="32"/>
      <c r="E28" s="31"/>
      <c r="F28" s="32"/>
      <c r="G28" s="32"/>
      <c r="H28" s="32"/>
      <c r="I28" s="32"/>
    </row>
    <row r="29" ht="14.25" customHeight="true" spans="2:9">
      <c r="B29" s="31"/>
      <c r="C29" s="31"/>
      <c r="D29" s="32"/>
      <c r="E29" s="31"/>
      <c r="F29" s="32"/>
      <c r="G29" s="32"/>
      <c r="H29" s="32"/>
      <c r="I29" s="32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3:C14"/>
    <mergeCell ref="A22:I26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2015-06-06T10:19:00Z</dcterms:created>
  <dcterms:modified xsi:type="dcterms:W3CDTF">2022-10-31T18:09:18Z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