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<sst xmlns="http://schemas.openxmlformats.org/spreadsheetml/2006/main" count="88" uniqueCount="61">
  <si>
    <t>项目支出绩效自评表</t>
  </si>
  <si>
    <t>项目名称</t>
  </si>
  <si>
    <t>储备土地管理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</si>
  <si>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</si>
  <si>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</si>
  <si>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</si>
  <si>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</si>
  <si>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</si>
  <si>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</si>
  <si>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</si>
  <si>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</si>
  <si>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</si>
  <si>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</si>
  <si>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</si>
  <si>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</si>
  <si>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</si>
  <si>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</si>
  <si>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</si>
  <si>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</si>
  <si>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</si>
  <si>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</si>
  <si>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</si>
  <si>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依法依规守护国有储备土地，确保储备土地不被非法侵占，做好储备土地全链条管理工作</t>
  </si>
  <si>
    <t>LA-GL-089地块未发生安全事故，未被非法侵占和破坏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</si>
  <si>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</si>
  <si>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</si>
  <si>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</si>
  <si>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</si>
  <si>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</si>
  <si>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</si>
  <si>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</si>
  <si>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</si>
  <si>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</si>
  <si>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</si>
  <si>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</si>
  <si>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储备土地管理面积</t>
  </si>
  <si>
    <t>64万平方米</t>
  </si>
  <si>
    <t>无偏差</t>
  </si>
  <si>
    <t>质量指标</t>
  </si>
  <si>
    <t>储备土地巡查覆盖率</t>
  </si>
  <si>
    <t>100%</t>
  </si>
  <si>
    <t>时效指标</t>
  </si>
  <si>
    <t>上报储备土地管理月报及时率</t>
  </si>
  <si>
    <t>成本指标</t>
  </si>
  <si>
    <t>成本控制率</t>
  </si>
  <si>
    <t>≤100%</t>
  </si>
  <si>
    <t>效益指标
（40分）</t>
  </si>
  <si>
    <t>经济效益指标</t>
  </si>
  <si>
    <t>储备土地管理对经济发展的影响</t>
  </si>
  <si>
    <t>保障政府投资项目顺利开展</t>
  </si>
  <si>
    <t>有效保障</t>
  </si>
  <si>
    <t>社会效益指标</t>
  </si>
  <si>
    <t>安全生产事故发生率</t>
  </si>
  <si>
    <t>0</t>
  </si>
  <si>
    <t>生态效益指标</t>
  </si>
  <si>
    <t>不适用</t>
  </si>
  <si>
    <t>满意度指标</t>
  </si>
  <si>
    <t>受益对象满意率</t>
  </si>
  <si>
    <t>≥95%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</si>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</sst>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4" fillId="29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5" fillId="34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8" fillId="26" borderId="14" applyNumberFormat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9" fillId="27" borderId="15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28" borderId="16" applyNumberFormat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42" fontId="8" fillId="0" borderId="0" applyFont="false" applyFill="false" applyBorder="false" applyAlignment="false" applyProtection="false">
      <alignment vertical="center"/>
    </xf>
    <xf numFmtId="0" fontId="13" fillId="0" borderId="1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28" borderId="15" applyNumberFormat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41" fontId="8" fillId="0" borderId="0" applyFont="false" applyFill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8" fillId="11" borderId="13" applyNumberFormat="false" applyFont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44" fontId="8" fillId="0" borderId="0" applyFont="false" applyFill="false" applyBorder="false" applyAlignment="false" applyProtection="false">
      <alignment vertical="center"/>
    </xf>
    <xf numFmtId="43" fontId="8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8" fillId="0" borderId="0" applyFont="false" applyFill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</cellStyleXfs>
  <cellXfs count="47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O11" sqref="O11"/>
    </sheetView>
  </sheetViews>
  <sheetFormatPr defaultColWidth="9" defaultRowHeight="16.5"/>
  <cols>
    <col min="2" max="2" width="12.6285714285714" customWidth="true"/>
    <col min="3" max="3" width="15.6285714285714" customWidth="true"/>
    <col min="4" max="4" width="22.1047619047619" style="1" customWidth="true"/>
    <col min="5" max="5" width="16.7714285714286" style="1" customWidth="true"/>
    <col min="6" max="6" width="12.6285714285714" style="1" customWidth="true"/>
    <col min="7" max="8" width="6.62857142857143" style="1" customWidth="true"/>
    <col min="9" max="9" width="24.6285714285714" style="1" customWidth="true"/>
  </cols>
  <sheetData>
    <row r="1" ht="27" customHeight="true" spans="1:9">
      <c r="A1" s="2" t="s">
        <v>0</v>
      </c>
      <c r="B1" s="2"/>
      <c r="C1" s="2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7"/>
      <c r="E2" s="33"/>
      <c r="F2" s="34" t="s">
        <v>3</v>
      </c>
      <c r="G2" s="35">
        <v>1225000</v>
      </c>
      <c r="H2" s="35"/>
      <c r="I2" s="35"/>
    </row>
    <row r="3" spans="1:9">
      <c r="A3" s="4" t="s">
        <v>4</v>
      </c>
      <c r="B3" s="5" t="s">
        <v>5</v>
      </c>
      <c r="C3" s="6"/>
      <c r="D3" s="7"/>
      <c r="E3" s="33"/>
      <c r="F3" s="34" t="s">
        <v>6</v>
      </c>
      <c r="G3" s="35"/>
      <c r="H3" s="35"/>
      <c r="I3" s="35"/>
    </row>
    <row r="4" ht="28.5" spans="1:9">
      <c r="A4" s="8" t="s">
        <v>7</v>
      </c>
      <c r="B4" s="9"/>
      <c r="C4" s="9"/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</row>
    <row r="5" spans="1:9">
      <c r="A5" s="11"/>
      <c r="B5" s="12" t="s">
        <v>14</v>
      </c>
      <c r="C5" s="12"/>
      <c r="D5" s="13">
        <v>225000</v>
      </c>
      <c r="E5" s="13">
        <f>SUM(E6:E8)</f>
        <v>225000</v>
      </c>
      <c r="F5" s="13">
        <f>SUM(F6:F8)</f>
        <v>224999.14</v>
      </c>
      <c r="G5" s="36">
        <v>10</v>
      </c>
      <c r="H5" s="13">
        <f>IF(AND(E5=0,F5=0),1,IF(E5=0,0,ROUND(F5/E5,2)))</f>
        <v>1</v>
      </c>
      <c r="I5" s="45">
        <f>ROUND(H5*G5,2)</f>
        <v>10</v>
      </c>
    </row>
    <row r="6" spans="1:9">
      <c r="A6" s="11"/>
      <c r="B6" s="14" t="s">
        <v>15</v>
      </c>
      <c r="C6" s="15"/>
      <c r="D6" s="13">
        <v>225000</v>
      </c>
      <c r="E6" s="37">
        <v>225000</v>
      </c>
      <c r="F6" s="37">
        <v>224999.14</v>
      </c>
      <c r="G6" s="38" t="s">
        <v>16</v>
      </c>
      <c r="H6" s="13">
        <f t="shared" ref="H6:H8" si="0">IF(AND(E6=0,F6=0),1,IF(E6=0,0,ROUND(F6/E6,2)))</f>
        <v>1</v>
      </c>
      <c r="I6" s="38" t="s">
        <v>16</v>
      </c>
    </row>
    <row r="7" spans="1:9">
      <c r="A7" s="11"/>
      <c r="B7" s="14" t="s">
        <v>17</v>
      </c>
      <c r="C7" s="15"/>
      <c r="D7" s="13">
        <v>0</v>
      </c>
      <c r="E7" s="37">
        <v>0</v>
      </c>
      <c r="F7" s="37">
        <v>0</v>
      </c>
      <c r="G7" s="38" t="s">
        <v>16</v>
      </c>
      <c r="H7" s="13">
        <f t="shared" si="0"/>
        <v>1</v>
      </c>
      <c r="I7" s="38" t="s">
        <v>16</v>
      </c>
    </row>
    <row r="8" spans="1:9">
      <c r="A8" s="16"/>
      <c r="B8" s="17" t="s">
        <v>18</v>
      </c>
      <c r="C8" s="17"/>
      <c r="D8" s="13">
        <f>D5-D6-D7</f>
        <v>0</v>
      </c>
      <c r="E8" s="37">
        <v>0</v>
      </c>
      <c r="F8" s="37">
        <v>0</v>
      </c>
      <c r="G8" s="38" t="s">
        <v>16</v>
      </c>
      <c r="H8" s="13">
        <f t="shared" si="0"/>
        <v>1</v>
      </c>
      <c r="I8" s="38" t="s">
        <v>16</v>
      </c>
    </row>
    <row r="9" spans="1:9">
      <c r="A9" s="10" t="s">
        <v>19</v>
      </c>
      <c r="B9" s="18" t="s">
        <v>20</v>
      </c>
      <c r="C9" s="19"/>
      <c r="D9" s="20"/>
      <c r="E9" s="39"/>
      <c r="F9" s="34" t="s">
        <v>21</v>
      </c>
      <c r="G9" s="34"/>
      <c r="H9" s="34"/>
      <c r="I9" s="34"/>
    </row>
    <row r="10" ht="52.5" customHeight="true" spans="1:9">
      <c r="A10" s="10"/>
      <c r="B10" s="21" t="s">
        <v>22</v>
      </c>
      <c r="C10" s="22"/>
      <c r="D10" s="22"/>
      <c r="E10" s="40"/>
      <c r="F10" s="41" t="s">
        <v>23</v>
      </c>
      <c r="G10" s="41"/>
      <c r="H10" s="41"/>
      <c r="I10" s="41"/>
    </row>
    <row r="11" ht="20.25" customHeight="true" spans="1:9">
      <c r="A11" s="10" t="s">
        <v>24</v>
      </c>
      <c r="B11" s="23" t="s">
        <v>25</v>
      </c>
      <c r="C11" s="23" t="s">
        <v>26</v>
      </c>
      <c r="D11" s="10" t="s">
        <v>27</v>
      </c>
      <c r="E11" s="10" t="s">
        <v>28</v>
      </c>
      <c r="F11" s="10" t="s">
        <v>29</v>
      </c>
      <c r="G11" s="10" t="s">
        <v>30</v>
      </c>
      <c r="H11" s="10" t="s">
        <v>31</v>
      </c>
      <c r="I11" s="10" t="s">
        <v>32</v>
      </c>
    </row>
    <row r="12" ht="19.5" customHeight="true" spans="1:9">
      <c r="A12" s="24"/>
      <c r="B12" s="25" t="s">
        <v>33</v>
      </c>
      <c r="C12" s="26" t="s">
        <v>34</v>
      </c>
      <c r="D12" s="27" t="s">
        <v>35</v>
      </c>
      <c r="E12" s="27" t="s">
        <v>36</v>
      </c>
      <c r="F12" s="42" t="s">
        <v>36</v>
      </c>
      <c r="G12" s="43">
        <v>10</v>
      </c>
      <c r="H12" s="43">
        <v>10</v>
      </c>
      <c r="I12" s="46" t="s">
        <v>37</v>
      </c>
    </row>
    <row r="13" ht="19.5" customHeight="true" spans="1:9">
      <c r="A13" s="24"/>
      <c r="B13" s="25" t="s">
        <v>33</v>
      </c>
      <c r="C13" s="26" t="s">
        <v>38</v>
      </c>
      <c r="D13" s="27" t="s">
        <v>39</v>
      </c>
      <c r="E13" s="27" t="s">
        <v>40</v>
      </c>
      <c r="F13" s="42" t="s">
        <v>40</v>
      </c>
      <c r="G13" s="43">
        <v>15</v>
      </c>
      <c r="H13" s="43">
        <v>15</v>
      </c>
      <c r="I13" s="46" t="s">
        <v>37</v>
      </c>
    </row>
    <row r="14" ht="33" customHeight="true" spans="1:9">
      <c r="A14" s="24"/>
      <c r="B14" s="25" t="s">
        <v>33</v>
      </c>
      <c r="C14" s="26" t="s">
        <v>41</v>
      </c>
      <c r="D14" s="27" t="s">
        <v>42</v>
      </c>
      <c r="E14" s="27" t="s">
        <v>40</v>
      </c>
      <c r="F14" s="42" t="s">
        <v>40</v>
      </c>
      <c r="G14" s="43">
        <v>15</v>
      </c>
      <c r="H14" s="43">
        <v>15</v>
      </c>
      <c r="I14" s="46" t="s">
        <v>37</v>
      </c>
    </row>
    <row r="15" ht="19.5" customHeight="true" spans="1:9">
      <c r="A15" s="24"/>
      <c r="B15" s="25" t="s">
        <v>33</v>
      </c>
      <c r="C15" s="26" t="s">
        <v>43</v>
      </c>
      <c r="D15" s="27" t="s">
        <v>44</v>
      </c>
      <c r="E15" s="27" t="s">
        <v>45</v>
      </c>
      <c r="F15" s="42" t="s">
        <v>40</v>
      </c>
      <c r="G15" s="43">
        <v>10</v>
      </c>
      <c r="H15" s="43">
        <v>10</v>
      </c>
      <c r="I15" s="46" t="s">
        <v>37</v>
      </c>
    </row>
    <row r="16" ht="33" customHeight="true" spans="1:9">
      <c r="A16" s="24"/>
      <c r="B16" s="25" t="s">
        <v>46</v>
      </c>
      <c r="C16" s="26" t="s">
        <v>47</v>
      </c>
      <c r="D16" s="27" t="s">
        <v>48</v>
      </c>
      <c r="E16" s="27" t="s">
        <v>49</v>
      </c>
      <c r="F16" s="42" t="s">
        <v>50</v>
      </c>
      <c r="G16" s="43">
        <v>15</v>
      </c>
      <c r="H16" s="43">
        <v>15</v>
      </c>
      <c r="I16" s="46" t="s">
        <v>37</v>
      </c>
    </row>
    <row r="17" ht="19.5" customHeight="true" spans="1:9">
      <c r="A17" s="24"/>
      <c r="B17" s="25" t="s">
        <v>46</v>
      </c>
      <c r="C17" s="26" t="s">
        <v>51</v>
      </c>
      <c r="D17" s="27" t="s">
        <v>52</v>
      </c>
      <c r="E17" s="27" t="s">
        <v>53</v>
      </c>
      <c r="F17" s="42" t="s">
        <v>53</v>
      </c>
      <c r="G17" s="43">
        <v>15</v>
      </c>
      <c r="H17" s="43">
        <v>15</v>
      </c>
      <c r="I17" s="46" t="s">
        <v>37</v>
      </c>
    </row>
    <row r="18" ht="19.5" customHeight="true" spans="1:9">
      <c r="A18" s="24"/>
      <c r="B18" s="25" t="s">
        <v>46</v>
      </c>
      <c r="C18" s="26" t="s">
        <v>54</v>
      </c>
      <c r="D18" s="27" t="s">
        <v>55</v>
      </c>
      <c r="E18" s="27" t="s">
        <v>55</v>
      </c>
      <c r="F18" s="42" t="s">
        <v>55</v>
      </c>
      <c r="G18" s="43">
        <v>0</v>
      </c>
      <c r="H18" s="43">
        <v>0</v>
      </c>
      <c r="I18" s="46"/>
    </row>
    <row r="19" ht="19.5" customHeight="true" spans="1:9">
      <c r="A19" s="24"/>
      <c r="B19" s="25" t="s">
        <v>46</v>
      </c>
      <c r="C19" s="26" t="s">
        <v>56</v>
      </c>
      <c r="D19" s="27" t="s">
        <v>57</v>
      </c>
      <c r="E19" s="27" t="s">
        <v>58</v>
      </c>
      <c r="F19" s="42" t="s">
        <v>40</v>
      </c>
      <c r="G19" s="43">
        <v>10</v>
      </c>
      <c r="H19" s="43">
        <v>10</v>
      </c>
      <c r="I19" s="46" t="s">
        <v>37</v>
      </c>
    </row>
    <row r="20" customHeight="true" spans="1:9">
      <c r="A20" s="28"/>
      <c r="B20" s="18" t="s">
        <v>59</v>
      </c>
      <c r="C20" s="19"/>
      <c r="D20" s="20"/>
      <c r="E20" s="20"/>
      <c r="F20" s="39"/>
      <c r="G20" s="44">
        <f ca="1">G5+SUM(INDIRECT("G12:G"&amp;ROW()-1))</f>
        <v>100</v>
      </c>
      <c r="H20" s="35">
        <f ca="1">I5+SUM(INDIRECT("H12:H"&amp;ROW()-1))</f>
        <v>100</v>
      </c>
      <c r="I20" s="38" t="s">
        <v>16</v>
      </c>
    </row>
    <row r="21" ht="14.25" customHeight="true" spans="1:9">
      <c r="A21" s="29" t="s">
        <v>60</v>
      </c>
      <c r="B21" s="29"/>
      <c r="C21" s="29"/>
      <c r="D21" s="29"/>
      <c r="E21" s="29"/>
      <c r="F21" s="29"/>
      <c r="G21" s="29"/>
      <c r="H21" s="29"/>
      <c r="I21" s="29"/>
    </row>
    <row r="22" ht="14.25" customHeight="true" spans="1:9">
      <c r="A22" s="30"/>
      <c r="B22" s="30"/>
      <c r="C22" s="30"/>
      <c r="D22" s="30"/>
      <c r="E22" s="30"/>
      <c r="F22" s="30"/>
      <c r="G22" s="30"/>
      <c r="H22" s="30"/>
      <c r="I22" s="30"/>
    </row>
    <row r="23" ht="14.25" customHeight="true" spans="1:9">
      <c r="A23" s="30"/>
      <c r="B23" s="30"/>
      <c r="C23" s="30"/>
      <c r="D23" s="30"/>
      <c r="E23" s="30"/>
      <c r="F23" s="30"/>
      <c r="G23" s="30"/>
      <c r="H23" s="30"/>
      <c r="I23" s="30"/>
    </row>
    <row r="24" ht="14.25" customHeight="true" spans="1:9">
      <c r="A24" s="30"/>
      <c r="B24" s="30"/>
      <c r="C24" s="30"/>
      <c r="D24" s="30"/>
      <c r="E24" s="30"/>
      <c r="F24" s="30"/>
      <c r="G24" s="30"/>
      <c r="H24" s="30"/>
      <c r="I24" s="30"/>
    </row>
    <row r="25" ht="41" customHeight="true" spans="1:9">
      <c r="A25" s="30"/>
      <c r="B25" s="30"/>
      <c r="C25" s="30"/>
      <c r="D25" s="30"/>
      <c r="E25" s="30"/>
      <c r="F25" s="30"/>
      <c r="G25" s="30"/>
      <c r="H25" s="30"/>
      <c r="I25" s="30"/>
    </row>
    <row r="26" ht="14.25" customHeight="true" spans="2:9">
      <c r="B26" s="31"/>
      <c r="C26" s="31"/>
      <c r="D26" s="32"/>
      <c r="E26" s="32"/>
      <c r="F26" s="32"/>
      <c r="G26" s="32"/>
      <c r="H26" s="32"/>
      <c r="I26" s="32"/>
    </row>
    <row r="27" ht="14.25" customHeight="true" spans="2:9">
      <c r="B27" s="31"/>
      <c r="C27" s="31"/>
      <c r="D27" s="32"/>
      <c r="E27" s="32"/>
      <c r="F27" s="32"/>
      <c r="G27" s="32"/>
      <c r="H27" s="32"/>
      <c r="I27" s="32"/>
    </row>
    <row r="28" ht="14.25" customHeight="true" spans="2:9">
      <c r="B28" s="31"/>
      <c r="C28" s="31"/>
      <c r="D28" s="32"/>
      <c r="E28" s="32"/>
      <c r="F28" s="32"/>
      <c r="G28" s="32"/>
      <c r="H28" s="32"/>
      <c r="I28" s="32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2022-10-28T18:51:44Z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