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<sst xmlns="http://schemas.openxmlformats.org/spreadsheetml/2006/main" count="118" uniqueCount="75">
  <si>
    <t>项目支出绩效自评表</t>
  </si>
  <si>
    <t>项目名称</t>
  </si>
  <si>
    <t>用地管理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</si>
  <si>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</si>
  <si>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</si>
  <si>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</si>
  <si>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</si>
  <si>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</si>
  <si>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</si>
  <si>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</si>
  <si>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</si>
  <si>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</si>
  <si>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</si>
  <si>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</si>
  <si>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</si>
  <si>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</si>
  <si>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</si>
  <si>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</si>
  <si>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</si>
  <si>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</si>
  <si>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</si>
  <si>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</si>
  <si>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保障城市更新项目签订土地出让合同前，进行项目地界测量放点，制作宗地附图，进行地价测算。2、通过对城市更新用地业务监管的开展，有效促进公共配套设施、住房、商业建筑的建设工作，加快整体居住环境的提升，提高居民生活质量，突出城市更新用地业务对全区的整体风貌的提升。</t>
  </si>
  <si>
    <t>1、因年中原由我局支付的放点测量费用由实施主体支付，我局将该项目预算调剂至其他项目使用。2、高效完成城市更新项目土地出让合同的批后监管等日常巡查工作，促进城市更新项目的开发建设。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</si>
  <si>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</si>
  <si>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</si>
  <si>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</si>
  <si>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</si>
  <si>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</si>
  <si>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</si>
  <si>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</si>
  <si>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</si>
  <si>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</si>
  <si>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</si>
  <si>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</si>
  <si>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城市更新用地放点项目数</t>
  </si>
  <si>
    <t>200-270个</t>
  </si>
  <si>
    <t>60个</t>
  </si>
  <si>
    <t>因年中原由我局支付的放点测量费用由实施主体支付，因此达不到年度指标值</t>
  </si>
  <si>
    <t>巡查和监管的城市更新项目的次数</t>
  </si>
  <si>
    <t>80-100次</t>
  </si>
  <si>
    <t>122次</t>
  </si>
  <si>
    <t>无偏差</t>
  </si>
  <si>
    <t>课题研究报告</t>
  </si>
  <si>
    <t>1份</t>
  </si>
  <si>
    <t>质量指标</t>
  </si>
  <si>
    <t>服务类采购项目验收合格率</t>
  </si>
  <si>
    <t>≥80%</t>
  </si>
  <si>
    <t>100%</t>
  </si>
  <si>
    <t>巡查和监管工作情况</t>
  </si>
  <si>
    <t>安全性、规范性</t>
  </si>
  <si>
    <t>已按照要求执行</t>
  </si>
  <si>
    <t>更新土地供应率</t>
  </si>
  <si>
    <t>时效指标</t>
  </si>
  <si>
    <t>城市更新项目用地放点测绘、测量完成及时率</t>
  </si>
  <si>
    <t>城市更新项目巡查和监管工作完成及时率</t>
  </si>
  <si>
    <t>成本指标</t>
  </si>
  <si>
    <t>成本控制率</t>
  </si>
  <si>
    <t>≤100%</t>
  </si>
  <si>
    <t>＜100%</t>
  </si>
  <si>
    <t>效益指标
（40分）</t>
  </si>
  <si>
    <t>经济效益指标</t>
  </si>
  <si>
    <t>拉动龙华区经济繁荣，完成土地供应量任务。</t>
  </si>
  <si>
    <t>完成20亿土地供应量任务</t>
  </si>
  <si>
    <t>完成45.2亿土地供应任务</t>
  </si>
  <si>
    <t>社会效益指标</t>
  </si>
  <si>
    <t>及时提供土地供应数据，便于提高开发利用和动态巡查工作效率</t>
  </si>
  <si>
    <t>有效提高</t>
  </si>
  <si>
    <t>生态效益指标</t>
  </si>
  <si>
    <t>不适用</t>
  </si>
  <si>
    <t>满意度指标</t>
  </si>
  <si>
    <t>受益对象满意率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</si>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</sst>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4" fillId="2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7" borderId="16" applyNumberFormat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7" fillId="25" borderId="1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3" borderId="13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13" borderId="15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9" fillId="30" borderId="17" applyNumberFormat="false" applyFon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3"/>
  <sheetViews>
    <sheetView tabSelected="1" zoomScale="115" zoomScaleNormal="115" topLeftCell="A11" workbookViewId="0">
      <selection activeCell="E4" sqref="E$1:E$1048576"/>
    </sheetView>
  </sheetViews>
  <sheetFormatPr defaultColWidth="9" defaultRowHeight="16.5"/>
  <cols>
    <col min="2" max="2" width="12.6285714285714" customWidth="true"/>
    <col min="3" max="3" width="12.7904761904762" customWidth="true"/>
    <col min="4" max="4" width="21.4857142857143" style="1" customWidth="true"/>
    <col min="5" max="6" width="12.6285714285714" style="1" customWidth="true"/>
    <col min="7" max="8" width="6.62857142857143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2"/>
      <c r="H1" s="2"/>
      <c r="I1" s="3"/>
    </row>
    <row r="2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2463064.25</v>
      </c>
      <c r="H2" s="35"/>
      <c r="I2" s="47"/>
    </row>
    <row r="3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47"/>
    </row>
    <row r="4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2" t="s">
        <v>11</v>
      </c>
      <c r="H4" s="12" t="s">
        <v>12</v>
      </c>
      <c r="I4" s="10" t="s">
        <v>13</v>
      </c>
    </row>
    <row r="5" spans="1:9">
      <c r="A5" s="11"/>
      <c r="B5" s="12" t="s">
        <v>14</v>
      </c>
      <c r="C5" s="12"/>
      <c r="D5" s="13">
        <v>920000</v>
      </c>
      <c r="E5" s="13">
        <f>SUM(E6:E8)</f>
        <v>463064.25</v>
      </c>
      <c r="F5" s="13">
        <f>SUM(F6:F8)</f>
        <v>403781</v>
      </c>
      <c r="G5" s="36">
        <v>10</v>
      </c>
      <c r="H5" s="37">
        <f>IF(AND(E5=0,F5=0),1,IF(E5=0,0,ROUND(F5/E5,2)))</f>
        <v>0.87</v>
      </c>
      <c r="I5" s="48">
        <f>ROUND(H5*G5,2)</f>
        <v>8.7</v>
      </c>
    </row>
    <row r="6" spans="1:9">
      <c r="A6" s="11"/>
      <c r="B6" s="14" t="s">
        <v>15</v>
      </c>
      <c r="C6" s="15"/>
      <c r="D6" s="13">
        <v>920000</v>
      </c>
      <c r="E6" s="38">
        <v>463064.25</v>
      </c>
      <c r="F6" s="38">
        <v>403781</v>
      </c>
      <c r="G6" s="39" t="s">
        <v>16</v>
      </c>
      <c r="H6" s="37">
        <f t="shared" ref="H6:H8" si="0">IF(AND(E6=0,F6=0),1,IF(E6=0,0,ROUND(F6/E6,2)))</f>
        <v>0.87</v>
      </c>
      <c r="I6" s="4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37">
        <f t="shared" si="0"/>
        <v>1</v>
      </c>
      <c r="I7" s="49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8">
        <v>0</v>
      </c>
      <c r="F8" s="38">
        <v>0</v>
      </c>
      <c r="G8" s="39" t="s">
        <v>16</v>
      </c>
      <c r="H8" s="37">
        <f t="shared" si="0"/>
        <v>1</v>
      </c>
      <c r="I8" s="49" t="s">
        <v>16</v>
      </c>
    </row>
    <row r="9" spans="1:9">
      <c r="A9" s="10" t="s">
        <v>19</v>
      </c>
      <c r="B9" s="18" t="s">
        <v>20</v>
      </c>
      <c r="C9" s="19"/>
      <c r="D9" s="20"/>
      <c r="E9" s="40"/>
      <c r="F9" s="34" t="s">
        <v>21</v>
      </c>
      <c r="G9" s="4"/>
      <c r="H9" s="4"/>
      <c r="I9" s="34"/>
    </row>
    <row r="10" ht="89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3"/>
      <c r="H10" s="43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2" t="s">
        <v>30</v>
      </c>
      <c r="H11" s="12" t="s">
        <v>31</v>
      </c>
      <c r="I11" s="10" t="s">
        <v>32</v>
      </c>
    </row>
    <row r="12" ht="58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4" t="s">
        <v>37</v>
      </c>
      <c r="G12" s="45">
        <v>4</v>
      </c>
      <c r="H12" s="45">
        <v>2</v>
      </c>
      <c r="I12" s="50" t="s">
        <v>38</v>
      </c>
    </row>
    <row r="13" ht="42" customHeight="true" spans="1:9">
      <c r="A13" s="24"/>
      <c r="B13" s="25" t="s">
        <v>33</v>
      </c>
      <c r="C13" s="26" t="s">
        <v>34</v>
      </c>
      <c r="D13" s="27" t="s">
        <v>39</v>
      </c>
      <c r="E13" s="27" t="s">
        <v>40</v>
      </c>
      <c r="F13" s="44" t="s">
        <v>41</v>
      </c>
      <c r="G13" s="45">
        <v>8</v>
      </c>
      <c r="H13" s="45">
        <v>8</v>
      </c>
      <c r="I13" s="50" t="s">
        <v>42</v>
      </c>
    </row>
    <row r="14" ht="19.5" customHeight="true" spans="1:9">
      <c r="A14" s="24"/>
      <c r="B14" s="25" t="s">
        <v>33</v>
      </c>
      <c r="C14" s="26" t="s">
        <v>34</v>
      </c>
      <c r="D14" s="27" t="s">
        <v>43</v>
      </c>
      <c r="E14" s="27" t="s">
        <v>44</v>
      </c>
      <c r="F14" s="44" t="s">
        <v>44</v>
      </c>
      <c r="G14" s="45">
        <v>5</v>
      </c>
      <c r="H14" s="45">
        <v>5</v>
      </c>
      <c r="I14" s="50" t="s">
        <v>42</v>
      </c>
    </row>
    <row r="15" ht="19.5" customHeight="true" spans="1:9">
      <c r="A15" s="24"/>
      <c r="B15" s="25" t="s">
        <v>33</v>
      </c>
      <c r="C15" s="26" t="s">
        <v>45</v>
      </c>
      <c r="D15" s="27" t="s">
        <v>46</v>
      </c>
      <c r="E15" s="27" t="s">
        <v>47</v>
      </c>
      <c r="F15" s="44" t="s">
        <v>48</v>
      </c>
      <c r="G15" s="45">
        <v>5</v>
      </c>
      <c r="H15" s="45">
        <v>5</v>
      </c>
      <c r="I15" s="50" t="s">
        <v>42</v>
      </c>
    </row>
    <row r="16" ht="19.5" customHeight="true" spans="1:9">
      <c r="A16" s="24"/>
      <c r="B16" s="25" t="s">
        <v>33</v>
      </c>
      <c r="C16" s="26" t="s">
        <v>45</v>
      </c>
      <c r="D16" s="27" t="s">
        <v>49</v>
      </c>
      <c r="E16" s="27" t="s">
        <v>50</v>
      </c>
      <c r="F16" s="44" t="s">
        <v>51</v>
      </c>
      <c r="G16" s="45">
        <v>5</v>
      </c>
      <c r="H16" s="45">
        <v>5</v>
      </c>
      <c r="I16" s="50" t="s">
        <v>42</v>
      </c>
    </row>
    <row r="17" ht="19.5" customHeight="true" spans="1:9">
      <c r="A17" s="24"/>
      <c r="B17" s="25" t="s">
        <v>33</v>
      </c>
      <c r="C17" s="26" t="s">
        <v>45</v>
      </c>
      <c r="D17" s="27" t="s">
        <v>52</v>
      </c>
      <c r="E17" s="27" t="s">
        <v>48</v>
      </c>
      <c r="F17" s="44" t="s">
        <v>48</v>
      </c>
      <c r="G17" s="45">
        <v>8</v>
      </c>
      <c r="H17" s="45">
        <v>8</v>
      </c>
      <c r="I17" s="50" t="s">
        <v>42</v>
      </c>
    </row>
    <row r="18" ht="29" customHeight="true" spans="1:9">
      <c r="A18" s="24"/>
      <c r="B18" s="25" t="s">
        <v>33</v>
      </c>
      <c r="C18" s="26" t="s">
        <v>53</v>
      </c>
      <c r="D18" s="27" t="s">
        <v>54</v>
      </c>
      <c r="E18" s="27" t="s">
        <v>48</v>
      </c>
      <c r="F18" s="44" t="s">
        <v>48</v>
      </c>
      <c r="G18" s="45">
        <v>5</v>
      </c>
      <c r="H18" s="45">
        <v>5</v>
      </c>
      <c r="I18" s="50" t="s">
        <v>42</v>
      </c>
    </row>
    <row r="19" ht="30" customHeight="true" spans="1:9">
      <c r="A19" s="24"/>
      <c r="B19" s="25" t="s">
        <v>33</v>
      </c>
      <c r="C19" s="26" t="s">
        <v>53</v>
      </c>
      <c r="D19" s="27" t="s">
        <v>55</v>
      </c>
      <c r="E19" s="27" t="s">
        <v>48</v>
      </c>
      <c r="F19" s="44" t="s">
        <v>48</v>
      </c>
      <c r="G19" s="45">
        <v>5</v>
      </c>
      <c r="H19" s="45">
        <v>5</v>
      </c>
      <c r="I19" s="50" t="s">
        <v>42</v>
      </c>
    </row>
    <row r="20" ht="24" customHeight="true" spans="1:9">
      <c r="A20" s="24"/>
      <c r="B20" s="25" t="s">
        <v>33</v>
      </c>
      <c r="C20" s="26" t="s">
        <v>56</v>
      </c>
      <c r="D20" s="27" t="s">
        <v>57</v>
      </c>
      <c r="E20" s="27" t="s">
        <v>58</v>
      </c>
      <c r="F20" s="44" t="s">
        <v>59</v>
      </c>
      <c r="G20" s="45">
        <v>5</v>
      </c>
      <c r="H20" s="45">
        <v>5</v>
      </c>
      <c r="I20" s="50" t="s">
        <v>42</v>
      </c>
    </row>
    <row r="21" ht="41" customHeight="true" spans="1:9">
      <c r="A21" s="24"/>
      <c r="B21" s="25" t="s">
        <v>60</v>
      </c>
      <c r="C21" s="26" t="s">
        <v>61</v>
      </c>
      <c r="D21" s="27" t="s">
        <v>62</v>
      </c>
      <c r="E21" s="27" t="s">
        <v>63</v>
      </c>
      <c r="F21" s="44" t="s">
        <v>64</v>
      </c>
      <c r="G21" s="45">
        <v>15</v>
      </c>
      <c r="H21" s="45">
        <v>15</v>
      </c>
      <c r="I21" s="50" t="s">
        <v>42</v>
      </c>
    </row>
    <row r="22" ht="29" customHeight="true" spans="1:9">
      <c r="A22" s="24"/>
      <c r="B22" s="25" t="s">
        <v>60</v>
      </c>
      <c r="C22" s="26" t="s">
        <v>65</v>
      </c>
      <c r="D22" s="27" t="s">
        <v>66</v>
      </c>
      <c r="E22" s="27" t="s">
        <v>67</v>
      </c>
      <c r="F22" s="44" t="s">
        <v>67</v>
      </c>
      <c r="G22" s="45">
        <v>15</v>
      </c>
      <c r="H22" s="45">
        <v>15</v>
      </c>
      <c r="I22" s="50" t="s">
        <v>42</v>
      </c>
    </row>
    <row r="23" ht="19.5" customHeight="true" spans="1:9">
      <c r="A23" s="24"/>
      <c r="B23" s="25" t="s">
        <v>60</v>
      </c>
      <c r="C23" s="26" t="s">
        <v>68</v>
      </c>
      <c r="D23" s="27" t="s">
        <v>69</v>
      </c>
      <c r="E23" s="27" t="s">
        <v>69</v>
      </c>
      <c r="F23" s="44" t="s">
        <v>69</v>
      </c>
      <c r="G23" s="45">
        <v>0</v>
      </c>
      <c r="H23" s="45">
        <v>0</v>
      </c>
      <c r="I23" s="50"/>
    </row>
    <row r="24" ht="19.5" customHeight="true" spans="1:9">
      <c r="A24" s="24"/>
      <c r="B24" s="25" t="s">
        <v>60</v>
      </c>
      <c r="C24" s="26" t="s">
        <v>70</v>
      </c>
      <c r="D24" s="27" t="s">
        <v>71</v>
      </c>
      <c r="E24" s="27" t="s">
        <v>72</v>
      </c>
      <c r="F24" s="44" t="s">
        <v>48</v>
      </c>
      <c r="G24" s="45">
        <v>10</v>
      </c>
      <c r="H24" s="45">
        <v>10</v>
      </c>
      <c r="I24" s="50" t="s">
        <v>42</v>
      </c>
    </row>
    <row r="25" customHeight="true" spans="1:9">
      <c r="A25" s="28"/>
      <c r="B25" s="18" t="s">
        <v>73</v>
      </c>
      <c r="C25" s="19"/>
      <c r="D25" s="20"/>
      <c r="E25" s="20"/>
      <c r="F25" s="40"/>
      <c r="G25" s="46">
        <f ca="1">G5+SUM(INDIRECT("G12:G"&amp;ROW()-1))</f>
        <v>100</v>
      </c>
      <c r="H25" s="35">
        <f ca="1">I5+SUM(INDIRECT("H12:H"&amp;ROW()-1))</f>
        <v>96.7</v>
      </c>
      <c r="I25" s="49" t="s">
        <v>16</v>
      </c>
    </row>
    <row r="26" ht="14.25" customHeight="true" spans="1:9">
      <c r="A26" s="29" t="s">
        <v>74</v>
      </c>
      <c r="B26" s="29"/>
      <c r="C26" s="29"/>
      <c r="D26" s="29"/>
      <c r="E26" s="29"/>
      <c r="F26" s="29"/>
      <c r="G26" s="29"/>
      <c r="H26" s="29"/>
      <c r="I26" s="29"/>
    </row>
    <row r="27" ht="14.25" customHeight="true" spans="1:9">
      <c r="A27" s="30"/>
      <c r="B27" s="30"/>
      <c r="C27" s="30"/>
      <c r="D27" s="30"/>
      <c r="E27" s="30"/>
      <c r="F27" s="30"/>
      <c r="G27" s="30"/>
      <c r="H27" s="30"/>
      <c r="I27" s="30"/>
    </row>
    <row r="28" ht="14.25" customHeight="true" spans="1:9">
      <c r="A28" s="30"/>
      <c r="B28" s="30"/>
      <c r="C28" s="30"/>
      <c r="D28" s="30"/>
      <c r="E28" s="30"/>
      <c r="F28" s="30"/>
      <c r="G28" s="30"/>
      <c r="H28" s="30"/>
      <c r="I28" s="30"/>
    </row>
    <row r="29" ht="14.25" customHeight="true" spans="1:9">
      <c r="A29" s="30"/>
      <c r="B29" s="30"/>
      <c r="C29" s="30"/>
      <c r="D29" s="30"/>
      <c r="E29" s="30"/>
      <c r="F29" s="30"/>
      <c r="G29" s="30"/>
      <c r="H29" s="30"/>
      <c r="I29" s="30"/>
    </row>
    <row r="30" ht="60" customHeight="true" spans="1:9">
      <c r="A30" s="30"/>
      <c r="B30" s="30"/>
      <c r="C30" s="30"/>
      <c r="D30" s="30"/>
      <c r="E30" s="30"/>
      <c r="F30" s="30"/>
      <c r="G30" s="30"/>
      <c r="H30" s="30"/>
      <c r="I30" s="30"/>
    </row>
    <row r="31" ht="14.25" customHeight="true" spans="2:9">
      <c r="B31" s="31"/>
      <c r="C31" s="31"/>
      <c r="D31" s="32"/>
      <c r="E31" s="32"/>
      <c r="F31" s="32"/>
      <c r="G31" s="31"/>
      <c r="H31" s="31"/>
      <c r="I31" s="32"/>
    </row>
    <row r="32" ht="14.25" customHeight="true" spans="2:9">
      <c r="B32" s="31"/>
      <c r="C32" s="31"/>
      <c r="D32" s="32"/>
      <c r="E32" s="32"/>
      <c r="F32" s="32"/>
      <c r="G32" s="31"/>
      <c r="H32" s="31"/>
      <c r="I32" s="32"/>
    </row>
    <row r="33" ht="14.25" customHeight="true" spans="2:9">
      <c r="B33" s="31"/>
      <c r="C33" s="31"/>
      <c r="D33" s="32"/>
      <c r="E33" s="32"/>
      <c r="F33" s="32"/>
      <c r="G33" s="31"/>
      <c r="H33" s="31"/>
      <c r="I33" s="32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20"/>
    <mergeCell ref="B21:B24"/>
    <mergeCell ref="C12:C14"/>
    <mergeCell ref="C15:C17"/>
    <mergeCell ref="C18:C19"/>
    <mergeCell ref="A26:I30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