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<sst xmlns="http://schemas.openxmlformats.org/spreadsheetml/2006/main" count="118" uniqueCount="74">
  <si>
    <t>项目支出绩效自评表</t>
  </si>
  <si>
    <t>项目名称</t>
  </si>
  <si>
    <t>城市更新项目建筑设计管理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</si>
  <si>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</si>
  <si>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</si>
  <si>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</si>
  <si>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</si>
  <si>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</si>
  <si>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</si>
  <si>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</si>
  <si>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</si>
  <si>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</si>
  <si>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</si>
  <si>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</si>
  <si>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</si>
  <si>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</si>
  <si>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</si>
  <si>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</si>
  <si>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</si>
  <si>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</si>
  <si>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</si>
  <si>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</si>
  <si>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.专家评审费：建立专家评审机制，提高城市更新项目报建审批工作质量。2.城市更新项目动态跟踪：建立城市更新项目动态跟踪机制，完善片区城市更新项目规划建设影像信息资料，推动建立城市更新项目规划建设影像信息资料库。</t>
  </si>
  <si>
    <t>1、原由本单位负责的专家评审费现由城市更新项目实施主体支付，2021年无专家评审支出。
2.已建立城市更新项目动态跟踪机制和规划建设影像信息资料，并对影像资料进行完善。
3.根据龙华超级商圈指挥部2021年第二次工作会议要求，将城市更新专项宣传费用调整至龙华超级商圈竞赛工作使用，形成了现状研究报告、竞赛任务书以及工作规则等，有效推动国际竞赛开展。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</si>
  <si>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</si>
  <si>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</si>
  <si>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</si>
  <si>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</si>
  <si>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</si>
  <si>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</si>
  <si>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</si>
  <si>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</si>
  <si>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</si>
  <si>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</si>
  <si>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</si>
  <si>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宣传片</t>
  </si>
  <si>
    <t>≥2部</t>
  </si>
  <si>
    <t>2部</t>
  </si>
  <si>
    <t>无偏差</t>
  </si>
  <si>
    <t>图册</t>
  </si>
  <si>
    <t>≥10本</t>
  </si>
  <si>
    <t>15本</t>
  </si>
  <si>
    <t>城市更新项目电子素材库</t>
  </si>
  <si>
    <t>≥1个</t>
  </si>
  <si>
    <t>1个</t>
  </si>
  <si>
    <t>现状研究报告、国际竞赛任务书及工作规则、答疑会总结报告等</t>
  </si>
  <si>
    <t>≥4份</t>
  </si>
  <si>
    <t>4份</t>
  </si>
  <si>
    <t>国际竞赛预公告、正式公告、资审结果等对外发布中英文宣传稿</t>
  </si>
  <si>
    <t>竞赛标的航拍视频、360度v全景照片以及竞赛影像资料等</t>
  </si>
  <si>
    <t>≥1份</t>
  </si>
  <si>
    <t>1份</t>
  </si>
  <si>
    <t>质量指标</t>
  </si>
  <si>
    <t>片区城市更新项目规划建设影像信息资料完成情况</t>
  </si>
  <si>
    <t>完善，形成台账，推动城市更新项目规划建设影像信息资料库建立</t>
  </si>
  <si>
    <t>形成台账，并建立影像资料库</t>
  </si>
  <si>
    <t>时效指标</t>
  </si>
  <si>
    <t>工作及时完成率</t>
  </si>
  <si>
    <t>100%</t>
  </si>
  <si>
    <t>成本指标</t>
  </si>
  <si>
    <t>成本控制率</t>
  </si>
  <si>
    <t>≤100%</t>
  </si>
  <si>
    <t>效益指标
（40分）</t>
  </si>
  <si>
    <t>经济效益指标</t>
  </si>
  <si>
    <t>不适用</t>
  </si>
  <si>
    <t>社会效益指标</t>
  </si>
  <si>
    <t>提升城市建设品质</t>
  </si>
  <si>
    <t>有效提升</t>
  </si>
  <si>
    <t>生态效益指标</t>
  </si>
  <si>
    <t>满意度指标</t>
  </si>
  <si>
    <t>受益对象满意率</t>
  </si>
  <si>
    <t>≥90%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</si>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</sst>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7" fillId="23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7" fillId="34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8" fillId="30" borderId="15" applyNumberFormat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15" fillId="26" borderId="14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0" fillId="32" borderId="16" applyNumberFormat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42" fontId="8" fillId="0" borderId="0" applyFont="false" applyFill="false" applyBorder="false" applyAlignment="false" applyProtection="false">
      <alignment vertical="center"/>
    </xf>
    <xf numFmtId="0" fontId="9" fillId="0" borderId="1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32" borderId="14" applyNumberFormat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41" fontId="8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9" borderId="11" applyNumberFormat="false" applyFont="false" applyAlignment="false" applyProtection="false">
      <alignment vertical="center"/>
    </xf>
    <xf numFmtId="0" fontId="17" fillId="29" borderId="0" applyNumberFormat="false" applyBorder="false" applyAlignment="false" applyProtection="false">
      <alignment vertical="center"/>
    </xf>
    <xf numFmtId="44" fontId="8" fillId="0" borderId="0" applyFont="false" applyFill="false" applyBorder="false" applyAlignment="false" applyProtection="false">
      <alignment vertical="center"/>
    </xf>
    <xf numFmtId="43" fontId="8" fillId="0" borderId="0" applyFont="false" applyFill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8" fillId="0" borderId="0" applyFont="false" applyFill="false" applyBorder="false" applyAlignment="false" applyProtection="false">
      <alignment vertical="center"/>
    </xf>
    <xf numFmtId="0" fontId="13" fillId="0" borderId="13" applyNumberFormat="false" applyFill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6" fillId="0" borderId="10" applyNumberFormat="false" applyFill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41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2" fillId="0" borderId="7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3" borderId="2" xfId="0" applyNumberFormat="true" applyFont="true" applyFill="true" applyBorder="true" applyAlignment="true">
      <alignment horizontal="center" vertical="center"/>
    </xf>
    <xf numFmtId="0" fontId="2" fillId="0" borderId="2" xfId="0" applyFont="true" applyBorder="true"/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3"/>
  <sheetViews>
    <sheetView tabSelected="1" zoomScale="115" zoomScaleNormal="115" topLeftCell="A13" workbookViewId="0">
      <selection activeCell="A26" sqref="A26:I30"/>
    </sheetView>
  </sheetViews>
  <sheetFormatPr defaultColWidth="9" defaultRowHeight="16.5"/>
  <cols>
    <col min="2" max="2" width="12.6285714285714" customWidth="true"/>
    <col min="3" max="3" width="15.6285714285714" customWidth="true"/>
    <col min="4" max="6" width="12.6285714285714" customWidth="true"/>
    <col min="7" max="8" width="6.62857142857143" customWidth="true"/>
    <col min="9" max="9" width="24.6285714285714" customWidth="true"/>
  </cols>
  <sheetData>
    <row r="1" ht="2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3" t="s">
        <v>2</v>
      </c>
      <c r="C2" s="4"/>
      <c r="D2" s="4"/>
      <c r="E2" s="28"/>
      <c r="F2" s="2" t="s">
        <v>3</v>
      </c>
      <c r="G2" s="29">
        <v>2761855.75</v>
      </c>
      <c r="H2" s="29"/>
      <c r="I2" s="29"/>
    </row>
    <row r="3" spans="1:9">
      <c r="A3" s="2" t="s">
        <v>4</v>
      </c>
      <c r="B3" s="3" t="s">
        <v>5</v>
      </c>
      <c r="C3" s="4"/>
      <c r="D3" s="4"/>
      <c r="E3" s="28"/>
      <c r="F3" s="2" t="s">
        <v>6</v>
      </c>
      <c r="G3" s="29"/>
      <c r="H3" s="29"/>
      <c r="I3" s="29"/>
    </row>
    <row r="4" spans="1:9">
      <c r="A4" s="5" t="s">
        <v>7</v>
      </c>
      <c r="B4" s="6"/>
      <c r="C4" s="6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spans="1:9">
      <c r="A5" s="8"/>
      <c r="B5" s="7" t="s">
        <v>14</v>
      </c>
      <c r="C5" s="7"/>
      <c r="D5" s="9">
        <v>550000</v>
      </c>
      <c r="E5" s="9">
        <f>SUM(E6:E8)</f>
        <v>1661855.75</v>
      </c>
      <c r="F5" s="9">
        <f>SUM(F6:F8)</f>
        <v>1661855.75</v>
      </c>
      <c r="G5" s="30">
        <v>10</v>
      </c>
      <c r="H5" s="9">
        <f>IF(AND(E5=0,F5=0),1,IF(E5=0,0,ROUND(F5/E5,2)))</f>
        <v>1</v>
      </c>
      <c r="I5" s="39">
        <f>ROUND(H5*G5,2)</f>
        <v>10</v>
      </c>
    </row>
    <row r="6" spans="1:9">
      <c r="A6" s="8"/>
      <c r="B6" s="10" t="s">
        <v>15</v>
      </c>
      <c r="C6" s="11"/>
      <c r="D6" s="9">
        <v>550000</v>
      </c>
      <c r="E6" s="31">
        <v>1661855.75</v>
      </c>
      <c r="F6" s="31">
        <v>1661855.75</v>
      </c>
      <c r="G6" s="32" t="s">
        <v>16</v>
      </c>
      <c r="H6" s="9">
        <f t="shared" ref="H6:H8" si="0">IF(AND(E6=0,F6=0),1,IF(E6=0,0,ROUND(F6/E6,2)))</f>
        <v>1</v>
      </c>
      <c r="I6" s="32" t="s">
        <v>16</v>
      </c>
    </row>
    <row r="7" spans="1:9">
      <c r="A7" s="8"/>
      <c r="B7" s="10" t="s">
        <v>17</v>
      </c>
      <c r="C7" s="11"/>
      <c r="D7" s="9">
        <v>0</v>
      </c>
      <c r="E7" s="31">
        <v>0</v>
      </c>
      <c r="F7" s="31">
        <v>0</v>
      </c>
      <c r="G7" s="32" t="s">
        <v>16</v>
      </c>
      <c r="H7" s="9">
        <f t="shared" si="0"/>
        <v>1</v>
      </c>
      <c r="I7" s="32" t="s">
        <v>16</v>
      </c>
    </row>
    <row r="8" spans="1:9">
      <c r="A8" s="12"/>
      <c r="B8" s="13" t="s">
        <v>18</v>
      </c>
      <c r="C8" s="13"/>
      <c r="D8" s="9">
        <f>D5-D6-D7</f>
        <v>0</v>
      </c>
      <c r="E8" s="31">
        <v>0</v>
      </c>
      <c r="F8" s="31">
        <v>0</v>
      </c>
      <c r="G8" s="32" t="s">
        <v>16</v>
      </c>
      <c r="H8" s="9">
        <f t="shared" si="0"/>
        <v>1</v>
      </c>
      <c r="I8" s="32" t="s">
        <v>16</v>
      </c>
    </row>
    <row r="9" spans="1:9">
      <c r="A9" s="14" t="s">
        <v>19</v>
      </c>
      <c r="B9" s="15" t="s">
        <v>20</v>
      </c>
      <c r="C9" s="16"/>
      <c r="D9" s="16"/>
      <c r="E9" s="33"/>
      <c r="F9" s="2" t="s">
        <v>21</v>
      </c>
      <c r="G9" s="2"/>
      <c r="H9" s="2"/>
      <c r="I9" s="2"/>
    </row>
    <row r="10" ht="52.5" customHeight="true" spans="1:9">
      <c r="A10" s="14"/>
      <c r="B10" s="17" t="s">
        <v>22</v>
      </c>
      <c r="C10" s="18"/>
      <c r="D10" s="18"/>
      <c r="E10" s="34"/>
      <c r="F10" s="35" t="s">
        <v>23</v>
      </c>
      <c r="G10" s="35"/>
      <c r="H10" s="35"/>
      <c r="I10" s="35"/>
    </row>
    <row r="11" ht="20.25" customHeight="true" spans="1:9">
      <c r="A11" s="14" t="s">
        <v>24</v>
      </c>
      <c r="B11" s="19" t="s">
        <v>25</v>
      </c>
      <c r="C11" s="19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</row>
    <row r="12" ht="19.5" customHeight="true" spans="1:9">
      <c r="A12" s="20"/>
      <c r="B12" s="21" t="s">
        <v>33</v>
      </c>
      <c r="C12" s="22" t="s">
        <v>34</v>
      </c>
      <c r="D12" s="23" t="s">
        <v>35</v>
      </c>
      <c r="E12" s="23" t="s">
        <v>36</v>
      </c>
      <c r="F12" s="36" t="s">
        <v>37</v>
      </c>
      <c r="G12" s="37">
        <v>5</v>
      </c>
      <c r="H12" s="37">
        <v>5</v>
      </c>
      <c r="I12" s="40" t="s">
        <v>38</v>
      </c>
    </row>
    <row r="13" ht="19.5" customHeight="true" spans="1:9">
      <c r="A13" s="20"/>
      <c r="B13" s="21" t="s">
        <v>33</v>
      </c>
      <c r="C13" s="22" t="s">
        <v>34</v>
      </c>
      <c r="D13" s="23" t="s">
        <v>39</v>
      </c>
      <c r="E13" s="23" t="s">
        <v>40</v>
      </c>
      <c r="F13" s="36" t="s">
        <v>41</v>
      </c>
      <c r="G13" s="37">
        <v>5</v>
      </c>
      <c r="H13" s="37">
        <v>5</v>
      </c>
      <c r="I13" s="40" t="s">
        <v>38</v>
      </c>
    </row>
    <row r="14" ht="19.5" customHeight="true" spans="1:9">
      <c r="A14" s="20"/>
      <c r="B14" s="21" t="s">
        <v>33</v>
      </c>
      <c r="C14" s="22" t="s">
        <v>34</v>
      </c>
      <c r="D14" s="23" t="s">
        <v>42</v>
      </c>
      <c r="E14" s="23" t="s">
        <v>43</v>
      </c>
      <c r="F14" s="36" t="s">
        <v>44</v>
      </c>
      <c r="G14" s="37">
        <v>5</v>
      </c>
      <c r="H14" s="37">
        <v>5</v>
      </c>
      <c r="I14" s="40" t="s">
        <v>38</v>
      </c>
    </row>
    <row r="15" ht="19.5" customHeight="true" spans="1:9">
      <c r="A15" s="20"/>
      <c r="B15" s="21" t="s">
        <v>33</v>
      </c>
      <c r="C15" s="22" t="s">
        <v>34</v>
      </c>
      <c r="D15" s="23" t="s">
        <v>45</v>
      </c>
      <c r="E15" s="23" t="s">
        <v>46</v>
      </c>
      <c r="F15" s="36" t="s">
        <v>47</v>
      </c>
      <c r="G15" s="37">
        <v>5</v>
      </c>
      <c r="H15" s="37">
        <v>5</v>
      </c>
      <c r="I15" s="40" t="s">
        <v>38</v>
      </c>
    </row>
    <row r="16" ht="19.5" customHeight="true" spans="1:9">
      <c r="A16" s="20"/>
      <c r="B16" s="21" t="s">
        <v>33</v>
      </c>
      <c r="C16" s="22" t="s">
        <v>34</v>
      </c>
      <c r="D16" s="23" t="s">
        <v>48</v>
      </c>
      <c r="E16" s="23" t="s">
        <v>46</v>
      </c>
      <c r="F16" s="36" t="s">
        <v>47</v>
      </c>
      <c r="G16" s="37">
        <v>5</v>
      </c>
      <c r="H16" s="37">
        <v>5</v>
      </c>
      <c r="I16" s="40" t="s">
        <v>38</v>
      </c>
    </row>
    <row r="17" ht="19.5" customHeight="true" spans="1:9">
      <c r="A17" s="20"/>
      <c r="B17" s="21" t="s">
        <v>33</v>
      </c>
      <c r="C17" s="22" t="s">
        <v>34</v>
      </c>
      <c r="D17" s="23" t="s">
        <v>49</v>
      </c>
      <c r="E17" s="23" t="s">
        <v>50</v>
      </c>
      <c r="F17" s="36" t="s">
        <v>51</v>
      </c>
      <c r="G17" s="37">
        <v>5</v>
      </c>
      <c r="H17" s="37">
        <v>5</v>
      </c>
      <c r="I17" s="40" t="s">
        <v>38</v>
      </c>
    </row>
    <row r="18" ht="19.5" customHeight="true" spans="1:9">
      <c r="A18" s="20"/>
      <c r="B18" s="21" t="s">
        <v>33</v>
      </c>
      <c r="C18" s="22" t="s">
        <v>52</v>
      </c>
      <c r="D18" s="23" t="s">
        <v>53</v>
      </c>
      <c r="E18" s="23" t="s">
        <v>54</v>
      </c>
      <c r="F18" s="36" t="s">
        <v>55</v>
      </c>
      <c r="G18" s="37">
        <v>10</v>
      </c>
      <c r="H18" s="37">
        <v>10</v>
      </c>
      <c r="I18" s="40" t="s">
        <v>38</v>
      </c>
    </row>
    <row r="19" ht="19.5" customHeight="true" spans="1:9">
      <c r="A19" s="20"/>
      <c r="B19" s="21" t="s">
        <v>33</v>
      </c>
      <c r="C19" s="22" t="s">
        <v>56</v>
      </c>
      <c r="D19" s="23" t="s">
        <v>57</v>
      </c>
      <c r="E19" s="23" t="s">
        <v>58</v>
      </c>
      <c r="F19" s="36" t="s">
        <v>58</v>
      </c>
      <c r="G19" s="37">
        <v>5</v>
      </c>
      <c r="H19" s="37">
        <v>5</v>
      </c>
      <c r="I19" s="40" t="s">
        <v>38</v>
      </c>
    </row>
    <row r="20" ht="19.5" customHeight="true" spans="1:9">
      <c r="A20" s="20"/>
      <c r="B20" s="21" t="s">
        <v>33</v>
      </c>
      <c r="C20" s="22" t="s">
        <v>59</v>
      </c>
      <c r="D20" s="23" t="s">
        <v>60</v>
      </c>
      <c r="E20" s="23" t="s">
        <v>61</v>
      </c>
      <c r="F20" s="36" t="s">
        <v>58</v>
      </c>
      <c r="G20" s="37">
        <v>5</v>
      </c>
      <c r="H20" s="37">
        <v>5</v>
      </c>
      <c r="I20" s="40" t="s">
        <v>38</v>
      </c>
    </row>
    <row r="21" ht="19.5" customHeight="true" spans="1:9">
      <c r="A21" s="20"/>
      <c r="B21" s="21" t="s">
        <v>62</v>
      </c>
      <c r="C21" s="22" t="s">
        <v>63</v>
      </c>
      <c r="D21" s="23" t="s">
        <v>64</v>
      </c>
      <c r="E21" s="23" t="s">
        <v>64</v>
      </c>
      <c r="F21" s="36" t="s">
        <v>64</v>
      </c>
      <c r="G21" s="37">
        <v>0</v>
      </c>
      <c r="H21" s="37">
        <v>0</v>
      </c>
      <c r="I21" s="40" t="s">
        <v>38</v>
      </c>
    </row>
    <row r="22" ht="19.5" customHeight="true" spans="1:9">
      <c r="A22" s="20"/>
      <c r="B22" s="21" t="s">
        <v>62</v>
      </c>
      <c r="C22" s="22" t="s">
        <v>65</v>
      </c>
      <c r="D22" s="23" t="s">
        <v>66</v>
      </c>
      <c r="E22" s="23" t="s">
        <v>67</v>
      </c>
      <c r="F22" s="36" t="s">
        <v>67</v>
      </c>
      <c r="G22" s="37">
        <v>20</v>
      </c>
      <c r="H22" s="37">
        <v>20</v>
      </c>
      <c r="I22" s="40" t="s">
        <v>38</v>
      </c>
    </row>
    <row r="23" ht="19.5" customHeight="true" spans="1:9">
      <c r="A23" s="20"/>
      <c r="B23" s="21" t="s">
        <v>62</v>
      </c>
      <c r="C23" s="22" t="s">
        <v>68</v>
      </c>
      <c r="D23" s="23" t="s">
        <v>64</v>
      </c>
      <c r="E23" s="23" t="s">
        <v>64</v>
      </c>
      <c r="F23" s="36" t="s">
        <v>64</v>
      </c>
      <c r="G23" s="37">
        <v>0</v>
      </c>
      <c r="H23" s="37">
        <v>0</v>
      </c>
      <c r="I23" s="40"/>
    </row>
    <row r="24" ht="19.5" customHeight="true" spans="1:9">
      <c r="A24" s="20"/>
      <c r="B24" s="21" t="s">
        <v>62</v>
      </c>
      <c r="C24" s="22" t="s">
        <v>69</v>
      </c>
      <c r="D24" s="23" t="s">
        <v>70</v>
      </c>
      <c r="E24" s="23" t="s">
        <v>71</v>
      </c>
      <c r="F24" s="36" t="s">
        <v>58</v>
      </c>
      <c r="G24" s="37">
        <v>20</v>
      </c>
      <c r="H24" s="37">
        <v>20</v>
      </c>
      <c r="I24" s="40" t="s">
        <v>38</v>
      </c>
    </row>
    <row r="25" customHeight="true" spans="1:9">
      <c r="A25" s="24"/>
      <c r="B25" s="15" t="s">
        <v>72</v>
      </c>
      <c r="C25" s="16"/>
      <c r="D25" s="16"/>
      <c r="E25" s="16"/>
      <c r="F25" s="33"/>
      <c r="G25" s="38">
        <f ca="1">G5+SUM(INDIRECT("G12:G"&amp;ROW()-1))</f>
        <v>100</v>
      </c>
      <c r="H25" s="29">
        <f ca="1">I5+SUM(INDIRECT("H12:H"&amp;ROW()-1))</f>
        <v>100</v>
      </c>
      <c r="I25" s="32" t="s">
        <v>16</v>
      </c>
    </row>
    <row r="26" ht="14.25" customHeight="true" spans="1:9">
      <c r="A26" s="25" t="s">
        <v>73</v>
      </c>
      <c r="B26" s="25"/>
      <c r="C26" s="25"/>
      <c r="D26" s="25"/>
      <c r="E26" s="25"/>
      <c r="F26" s="25"/>
      <c r="G26" s="25"/>
      <c r="H26" s="25"/>
      <c r="I26" s="25"/>
    </row>
    <row r="27" ht="14.25" customHeight="true" spans="1:9">
      <c r="A27" s="26"/>
      <c r="B27" s="26"/>
      <c r="C27" s="26"/>
      <c r="D27" s="26"/>
      <c r="E27" s="26"/>
      <c r="F27" s="26"/>
      <c r="G27" s="26"/>
      <c r="H27" s="26"/>
      <c r="I27" s="26"/>
    </row>
    <row r="28" ht="14.25" customHeight="true" spans="1:9">
      <c r="A28" s="26"/>
      <c r="B28" s="26"/>
      <c r="C28" s="26"/>
      <c r="D28" s="26"/>
      <c r="E28" s="26"/>
      <c r="F28" s="26"/>
      <c r="G28" s="26"/>
      <c r="H28" s="26"/>
      <c r="I28" s="26"/>
    </row>
    <row r="29" ht="14.25" customHeight="true" spans="1:9">
      <c r="A29" s="26"/>
      <c r="B29" s="26"/>
      <c r="C29" s="26"/>
      <c r="D29" s="26"/>
      <c r="E29" s="26"/>
      <c r="F29" s="26"/>
      <c r="G29" s="26"/>
      <c r="H29" s="26"/>
      <c r="I29" s="26"/>
    </row>
    <row r="30" ht="63" customHeight="true" spans="1:9">
      <c r="A30" s="26"/>
      <c r="B30" s="26"/>
      <c r="C30" s="26"/>
      <c r="D30" s="26"/>
      <c r="E30" s="26"/>
      <c r="F30" s="26"/>
      <c r="G30" s="26"/>
      <c r="H30" s="26"/>
      <c r="I30" s="26"/>
    </row>
    <row r="31" ht="14.25" customHeight="true" spans="2:9">
      <c r="B31" s="27"/>
      <c r="C31" s="27"/>
      <c r="D31" s="27"/>
      <c r="E31" s="27"/>
      <c r="F31" s="27"/>
      <c r="G31" s="27"/>
      <c r="H31" s="27"/>
      <c r="I31" s="27"/>
    </row>
    <row r="32" ht="14.25" customHeight="true" spans="2:9">
      <c r="B32" s="27"/>
      <c r="C32" s="27"/>
      <c r="D32" s="27"/>
      <c r="E32" s="27"/>
      <c r="F32" s="27"/>
      <c r="G32" s="27"/>
      <c r="H32" s="27"/>
      <c r="I32" s="27"/>
    </row>
    <row r="33" ht="14.25" customHeight="true" spans="2:9">
      <c r="B33" s="27"/>
      <c r="C33" s="27"/>
      <c r="D33" s="27"/>
      <c r="E33" s="27"/>
      <c r="F33" s="27"/>
      <c r="G33" s="27"/>
      <c r="H33" s="27"/>
      <c r="I33" s="27"/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5:F25"/>
    <mergeCell ref="A4:A8"/>
    <mergeCell ref="A9:A10"/>
    <mergeCell ref="A11:A24"/>
    <mergeCell ref="B12:B20"/>
    <mergeCell ref="B21:B24"/>
    <mergeCell ref="C12:C17"/>
    <mergeCell ref="A26:I30"/>
  </mergeCells>
  <pageMargins left="0.7" right="0.7" top="0.75" bottom="0.75" header="0.3" footer="0.3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2022-10-28T18:31:59Z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