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44525"/>
</workbook>
</file>

<file path=xl/sharedStrings.xml><?xml version="1.0" encoding="utf-8"?>
<sst xmlns="http://schemas.openxmlformats.org/spreadsheetml/2006/main" count="100" uniqueCount="63">
  <si>
    <t>项目支出绩效自评表</t>
  </si>
  <si>
    <t>项目名称</t>
  </si>
  <si>
    <t>十四五”规划（政府采购）</t>
  </si>
  <si>
    <t>项目金额</t>
  </si>
  <si>
    <t>主管部门</t>
  </si>
  <si>
    <t>0902055</t>
  </si>
  <si>
    <t>实施单位</t>
  </si>
  <si>
    <t>项目资金（元）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</si>
  <si>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</si>
  <si>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</si>
  <si>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</si>
  <si>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</si>
  <si>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</si>
  <si>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</si>
  <si>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</si>
  <si>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</si>
  <si>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</si>
  <si>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</si>
  <si>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</si>
  <si>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</si>
  <si>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</si>
  <si>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r>
      <rPr>
        <sz val="11"/>
        <color rgb="FFFF0000"/>
        <rFont val="微软雅黑"/>
        <charset val="134"/>
      </rPr>
      <t>*</t>
    </r>
    <r>
      <rPr>
        <sz val="11"/>
        <color theme="1"/>
        <rFont val="微软雅黑"/>
        <charset val="134"/>
      </rPr>
      <t>实际完成情况</t>
    </r>
  </si>
  <si>
    <t>对龙华区未来的城市更新和土地整备目标、规模、时序等内容进行安排，为重点更新和整备项目布局、产业转型升级、公共利益提升、环境品质优化进行预先统筹。</t>
  </si>
  <si>
    <t>编制完成《龙华区城市更新和土地整备“十四五”规划》，安排辖区城市更新和土地整备目标规模、结构，划定城市更新和土地整备模式分区，明确需城市更新和土地整备保障落实的重大基础设施的实施规模和具体项目库，从片区统筹发展、产业空间保障、提升民生质量、完善基础设施建设等制定策略，助力我区打造“一圈一区三廊”发展格局。</t>
  </si>
  <si>
    <t>年度绩效指标</t>
  </si>
  <si>
    <t>一级指标</t>
  </si>
  <si>
    <t>二级指标</t>
  </si>
  <si>
    <t>三级指标</t>
  </si>
  <si>
    <t>年度指标值</t>
  </si>
  <si>
    <r>
      <rPr>
        <sz val="11"/>
        <color rgb="FFFF0000"/>
        <rFont val="微软雅黑"/>
        <charset val="134"/>
      </rPr>
      <t>*</t>
    </r>
    <r>
      <rPr>
        <sz val="11"/>
        <color theme="1"/>
        <rFont val="微软雅黑"/>
        <charset val="134"/>
      </rPr>
      <t>实际完成值</t>
    </r>
  </si>
  <si>
    <r>
      <rPr>
        <sz val="11"/>
        <color rgb="FFFF0000"/>
        <rFont val="微软雅黑"/>
        <charset val="134"/>
      </rPr>
      <t>*</t>
    </r>
    <r>
      <rPr>
        <sz val="11"/>
        <color theme="1"/>
        <rFont val="微软雅黑"/>
        <charset val="134"/>
      </rPr>
      <t>分值</t>
    </r>
  </si>
  <si>
    <r>
      <rPr>
        <sz val="11"/>
        <color rgb="FFFF0000"/>
        <rFont val="微软雅黑"/>
        <charset val="134"/>
      </rPr>
      <t>*</t>
    </r>
    <r>
      <rPr>
        <sz val="11"/>
        <color theme="1"/>
        <rFont val="微软雅黑"/>
        <charset val="134"/>
      </rPr>
      <t>得分</t>
    </r>
  </si>
  <si>
    <t>偏差原因分析及改进措施</t>
  </si>
  <si>
    <t>产出指标
（50分）</t>
  </si>
  <si>
    <t>数量指标</t>
  </si>
  <si>
    <t>课题成果数量</t>
  </si>
  <si>
    <t>纸质盒装本5套，电子文件2份</t>
  </si>
  <si>
    <t>已完成</t>
  </si>
  <si>
    <t>无偏差</t>
  </si>
  <si>
    <t>规划面积范围</t>
  </si>
  <si>
    <t>龙华区行政范围</t>
  </si>
  <si>
    <t>质量指标</t>
  </si>
  <si>
    <t>课题成果利用率</t>
  </si>
  <si>
    <t>≥90%</t>
  </si>
  <si>
    <t>100%</t>
  </si>
  <si>
    <t>规划评审通过率</t>
  </si>
  <si>
    <t>时效指标</t>
  </si>
  <si>
    <t>工作及时完成率</t>
  </si>
  <si>
    <t>成本指标</t>
  </si>
  <si>
    <t>成本控制率</t>
  </si>
  <si>
    <t>≤100%</t>
  </si>
  <si>
    <t>效益指标
（40分）</t>
  </si>
  <si>
    <t>经济效益指标</t>
  </si>
  <si>
    <t>为经济社会高质量发展提供空间保障</t>
  </si>
  <si>
    <t>有效保障</t>
  </si>
  <si>
    <t>社会效益指标</t>
  </si>
  <si>
    <t>保障公共基础设施项目的落地、建设实施以及保障性住房和商品房供应</t>
  </si>
  <si>
    <t>生态效益指标</t>
  </si>
  <si>
    <t>不适用</t>
  </si>
  <si>
    <t>满意度指标</t>
  </si>
  <si>
    <t>受益人满意度</t>
  </si>
  <si>
    <t>总分</t>
  </si>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si>
</sst>
</file>

<file path=xl/styles.xml><?xml version="1.0" encoding="utf-8"?>
<styleSheet xmlns="http://schemas.openxmlformats.org/spreadsheetml/2006/main">
  <numFmts count="6">
    <numFmt numFmtId="176" formatCode="0.00_ "/>
    <numFmt numFmtId="41" formatCode="_ * #,##0_ ;_ * \-#,##0_ ;_ * &quot;-&quot;_ ;_ @_ "/>
    <numFmt numFmtId="42" formatCode="_ &quot;￥&quot;* #,##0_ ;_ &quot;￥&quot;* \-#,##0_ ;_ &quot;￥&quot;* &quot;-&quot;_ ;_ @_ "/>
    <numFmt numFmtId="44" formatCode="_ &quot;￥&quot;* #,##0.00_ ;_ &quot;￥&quot;* \-#,##0.00_ ;_ &quot;￥&quot;* &quot;-&quot;??_ ;_ @_ "/>
    <numFmt numFmtId="177" formatCode="0_ "/>
    <numFmt numFmtId="43" formatCode="_ * #,##0.00_ ;_ * \-#,##0.00_ ;_ * &quot;-&quot;??_ ;_ @_ "/>
  </numFmts>
  <fonts count="24">
    <font>
      <sz val="11"/>
      <color theme="1"/>
      <name val="等线"/>
      <charset val="134"/>
      <scheme val="minor"/>
    </font>
    <font>
      <b/>
      <sz val="14"/>
      <color theme="1"/>
      <name val="微软雅黑"/>
      <charset val="134"/>
    </font>
    <font>
      <sz val="11"/>
      <color theme="1"/>
      <name val="微软雅黑"/>
      <charset val="134"/>
    </font>
    <font>
      <sz val="11"/>
      <name val="微软雅黑"/>
      <charset val="134"/>
    </font>
    <font>
      <sz val="11"/>
      <color theme="0"/>
      <name val="等线"/>
      <charset val="0"/>
      <scheme val="minor"/>
    </font>
    <font>
      <sz val="11"/>
      <color rgb="FF9C6500"/>
      <name val="等线"/>
      <charset val="0"/>
      <scheme val="minor"/>
    </font>
    <font>
      <sz val="11"/>
      <color rgb="FFFF0000"/>
      <name val="等线"/>
      <charset val="0"/>
      <scheme val="minor"/>
    </font>
    <font>
      <sz val="11"/>
      <color theme="1"/>
      <name val="等线"/>
      <charset val="0"/>
      <scheme val="minor"/>
    </font>
    <font>
      <b/>
      <sz val="11"/>
      <color theme="1"/>
      <name val="等线"/>
      <charset val="0"/>
      <scheme val="minor"/>
    </font>
    <font>
      <sz val="11"/>
      <color rgb="FFFA7D00"/>
      <name val="等线"/>
      <charset val="0"/>
      <scheme val="minor"/>
    </font>
    <font>
      <b/>
      <sz val="11"/>
      <color theme="3"/>
      <name val="等线"/>
      <charset val="134"/>
      <scheme val="minor"/>
    </font>
    <font>
      <b/>
      <sz val="13"/>
      <color theme="3"/>
      <name val="等线"/>
      <charset val="134"/>
      <scheme val="minor"/>
    </font>
    <font>
      <sz val="11"/>
      <color rgb="FF006100"/>
      <name val="等线"/>
      <charset val="0"/>
      <scheme val="minor"/>
    </font>
    <font>
      <u/>
      <sz val="11"/>
      <color rgb="FF800080"/>
      <name val="等线"/>
      <charset val="0"/>
      <scheme val="minor"/>
    </font>
    <font>
      <b/>
      <sz val="18"/>
      <color theme="3"/>
      <name val="等线"/>
      <charset val="134"/>
      <scheme val="minor"/>
    </font>
    <font>
      <u/>
      <sz val="11"/>
      <color rgb="FF0000FF"/>
      <name val="等线"/>
      <charset val="0"/>
      <scheme val="minor"/>
    </font>
    <font>
      <b/>
      <sz val="11"/>
      <color rgb="FFFFFFFF"/>
      <name val="等线"/>
      <charset val="0"/>
      <scheme val="minor"/>
    </font>
    <font>
      <b/>
      <sz val="15"/>
      <color theme="3"/>
      <name val="等线"/>
      <charset val="134"/>
      <scheme val="minor"/>
    </font>
    <font>
      <sz val="11"/>
      <color rgb="FF9C0006"/>
      <name val="等线"/>
      <charset val="0"/>
      <scheme val="minor"/>
    </font>
    <font>
      <sz val="11"/>
      <color rgb="FF3F3F76"/>
      <name val="等线"/>
      <charset val="0"/>
      <scheme val="minor"/>
    </font>
    <font>
      <b/>
      <sz val="11"/>
      <color rgb="FF3F3F3F"/>
      <name val="等线"/>
      <charset val="0"/>
      <scheme val="minor"/>
    </font>
    <font>
      <i/>
      <sz val="11"/>
      <color rgb="FF7F7F7F"/>
      <name val="等线"/>
      <charset val="0"/>
      <scheme val="minor"/>
    </font>
    <font>
      <b/>
      <sz val="11"/>
      <color rgb="FFFA7D00"/>
      <name val="等线"/>
      <charset val="0"/>
      <scheme val="minor"/>
    </font>
    <font>
      <sz val="11"/>
      <color rgb="FFFF0000"/>
      <name val="微软雅黑"/>
      <charset val="134"/>
    </font>
  </fonts>
  <fills count="34">
    <fill>
      <patternFill patternType="none"/>
    </fill>
    <fill>
      <patternFill patternType="gray125"/>
    </fill>
    <fill>
      <patternFill patternType="solid">
        <fgColor theme="0" tint="-0.149998474074526"/>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4"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6"/>
        <bgColor indexed="64"/>
      </patternFill>
    </fill>
    <fill>
      <patternFill patternType="solid">
        <fgColor theme="9"/>
        <bgColor indexed="64"/>
      </patternFill>
    </fill>
    <fill>
      <patternFill patternType="solid">
        <fgColor theme="4" tint="0.399975585192419"/>
        <bgColor indexed="64"/>
      </patternFill>
    </fill>
  </fills>
  <borders count="18">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4" fillId="32"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4" fillId="18" borderId="0" applyNumberFormat="false" applyBorder="false" applyAlignment="false" applyProtection="false">
      <alignment vertical="center"/>
    </xf>
    <xf numFmtId="0" fontId="4" fillId="19"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4" fillId="31" borderId="0" applyNumberFormat="false" applyBorder="false" applyAlignment="false" applyProtection="false">
      <alignment vertical="center"/>
    </xf>
    <xf numFmtId="0" fontId="4" fillId="29" borderId="0" applyNumberFormat="false" applyBorder="false" applyAlignment="false" applyProtection="false">
      <alignment vertical="center"/>
    </xf>
    <xf numFmtId="0" fontId="4" fillId="13"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3" fillId="0" borderId="0" applyNumberFormat="false" applyFill="false" applyBorder="false" applyAlignment="false" applyProtection="false">
      <alignment vertical="center"/>
    </xf>
    <xf numFmtId="0" fontId="16" fillId="23" borderId="14" applyNumberFormat="false" applyAlignment="false" applyProtection="false">
      <alignment vertical="center"/>
    </xf>
    <xf numFmtId="0" fontId="17" fillId="0" borderId="12" applyNumberFormat="false" applyFill="false" applyAlignment="false" applyProtection="false">
      <alignment vertical="center"/>
    </xf>
    <xf numFmtId="0" fontId="19" fillId="26" borderId="15" applyNumberFormat="false" applyAlignment="false" applyProtection="false">
      <alignment vertical="center"/>
    </xf>
    <xf numFmtId="0" fontId="15" fillId="0" borderId="0" applyNumberFormat="false" applyFill="false" applyBorder="false" applyAlignment="false" applyProtection="false">
      <alignment vertical="center"/>
    </xf>
    <xf numFmtId="0" fontId="20" fillId="30" borderId="17" applyNumberFormat="false" applyAlignment="false" applyProtection="false">
      <alignment vertical="center"/>
    </xf>
    <xf numFmtId="0" fontId="7" fillId="27"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0" fillId="0" borderId="16"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22" fillId="30" borderId="15" applyNumberFormat="false" applyAlignment="false" applyProtection="false">
      <alignment vertical="center"/>
    </xf>
    <xf numFmtId="0" fontId="4" fillId="33"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4" fillId="28" borderId="0" applyNumberFormat="false" applyBorder="false" applyAlignment="false" applyProtection="false">
      <alignment vertical="center"/>
    </xf>
    <xf numFmtId="0" fontId="0" fillId="10" borderId="13" applyNumberFormat="false" applyFont="false" applyAlignment="false" applyProtection="false">
      <alignment vertical="center"/>
    </xf>
    <xf numFmtId="0" fontId="12"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12" applyNumberFormat="false" applyFill="false" applyAlignment="false" applyProtection="false">
      <alignment vertical="center"/>
    </xf>
    <xf numFmtId="0" fontId="10"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9" fillId="0" borderId="11" applyNumberFormat="false" applyFill="false" applyAlignment="false" applyProtection="false">
      <alignment vertical="center"/>
    </xf>
    <xf numFmtId="0" fontId="7" fillId="8"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4" fillId="7" borderId="0" applyNumberFormat="false" applyBorder="false" applyAlignment="false" applyProtection="false">
      <alignment vertical="center"/>
    </xf>
    <xf numFmtId="0" fontId="8" fillId="0" borderId="10" applyNumberFormat="false" applyFill="false" applyAlignment="false" applyProtection="false">
      <alignment vertical="center"/>
    </xf>
    <xf numFmtId="0" fontId="4" fillId="16" borderId="0" applyNumberFormat="false" applyBorder="false" applyAlignment="false" applyProtection="false">
      <alignment vertical="center"/>
    </xf>
    <xf numFmtId="0" fontId="18" fillId="25"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6" fillId="0" borderId="0" applyNumberFormat="false" applyFill="false" applyBorder="false" applyAlignment="false" applyProtection="false">
      <alignment vertical="center"/>
    </xf>
    <xf numFmtId="0" fontId="5" fillId="5" borderId="0" applyNumberFormat="false" applyBorder="false" applyAlignment="false" applyProtection="false">
      <alignment vertical="center"/>
    </xf>
    <xf numFmtId="0" fontId="4" fillId="21" borderId="0" applyNumberFormat="false" applyBorder="false" applyAlignment="false" applyProtection="false">
      <alignment vertical="center"/>
    </xf>
    <xf numFmtId="0" fontId="4" fillId="4" borderId="0" applyNumberFormat="false" applyBorder="false" applyAlignment="false" applyProtection="false">
      <alignment vertical="center"/>
    </xf>
    <xf numFmtId="0" fontId="7" fillId="6" borderId="0" applyNumberFormat="false" applyBorder="false" applyAlignment="false" applyProtection="false">
      <alignment vertical="center"/>
    </xf>
  </cellStyleXfs>
  <cellXfs count="51">
    <xf numFmtId="0" fontId="0" fillId="0" borderId="0" xfId="0"/>
    <xf numFmtId="0" fontId="0" fillId="0" borderId="0" xfId="0" applyAlignment="true">
      <alignment wrapText="true"/>
    </xf>
    <xf numFmtId="0" fontId="1" fillId="0" borderId="1" xfId="0" applyFont="true" applyBorder="true" applyAlignment="true">
      <alignment horizontal="center" vertical="center"/>
    </xf>
    <xf numFmtId="0" fontId="1" fillId="0" borderId="1" xfId="0" applyFont="true" applyBorder="true" applyAlignment="true">
      <alignment horizontal="center" vertical="center" wrapText="true"/>
    </xf>
    <xf numFmtId="0" fontId="2" fillId="2" borderId="2" xfId="0" applyFont="true" applyFill="true" applyBorder="true" applyAlignment="true">
      <alignment horizontal="center"/>
    </xf>
    <xf numFmtId="0" fontId="2" fillId="0" borderId="3" xfId="0" applyFont="true" applyBorder="true" applyAlignment="true">
      <alignment horizontal="center" vertical="center"/>
    </xf>
    <xf numFmtId="0" fontId="2" fillId="0" borderId="4" xfId="0" applyFont="true" applyBorder="true" applyAlignment="true">
      <alignment horizontal="center" vertical="center"/>
    </xf>
    <xf numFmtId="0" fontId="2" fillId="0" borderId="4" xfId="0" applyFont="true" applyBorder="true" applyAlignment="true">
      <alignment horizontal="center" vertical="center" wrapText="true"/>
    </xf>
    <xf numFmtId="0" fontId="2" fillId="2" borderId="5" xfId="0" applyFont="true" applyFill="true" applyBorder="true" applyAlignment="true">
      <alignment horizontal="center" vertical="center" wrapText="true"/>
    </xf>
    <xf numFmtId="0" fontId="2" fillId="2" borderId="2" xfId="0" applyFont="true" applyFill="true" applyBorder="true" applyAlignment="true">
      <alignment horizontal="left" vertical="center"/>
    </xf>
    <xf numFmtId="0" fontId="2" fillId="2" borderId="2" xfId="0" applyFont="true" applyFill="true" applyBorder="true" applyAlignment="true">
      <alignment horizontal="center" vertical="center" wrapText="true"/>
    </xf>
    <xf numFmtId="0" fontId="2" fillId="2" borderId="6" xfId="0" applyFont="true" applyFill="true" applyBorder="true" applyAlignment="true">
      <alignment horizontal="center" vertical="center" wrapText="true"/>
    </xf>
    <xf numFmtId="0" fontId="2" fillId="2" borderId="2" xfId="0" applyFont="true" applyFill="true" applyBorder="true" applyAlignment="true">
      <alignment horizontal="center" vertical="center"/>
    </xf>
    <xf numFmtId="176" fontId="2" fillId="0" borderId="2" xfId="0" applyNumberFormat="true" applyFont="true" applyBorder="true" applyAlignment="true">
      <alignment horizontal="right" vertical="center" wrapText="true"/>
    </xf>
    <xf numFmtId="0" fontId="2" fillId="2" borderId="3" xfId="0" applyFont="true" applyFill="true" applyBorder="true" applyAlignment="true">
      <alignment horizontal="right" vertical="center"/>
    </xf>
    <xf numFmtId="0" fontId="2" fillId="2" borderId="7" xfId="0" applyFont="true" applyFill="true" applyBorder="true" applyAlignment="true">
      <alignment horizontal="right" vertical="center"/>
    </xf>
    <xf numFmtId="0" fontId="2" fillId="2" borderId="8" xfId="0" applyFont="true" applyFill="true" applyBorder="true" applyAlignment="true">
      <alignment horizontal="center" vertical="center" wrapText="true"/>
    </xf>
    <xf numFmtId="0" fontId="2" fillId="2" borderId="2" xfId="0" applyFont="true" applyFill="true" applyBorder="true" applyAlignment="true">
      <alignment horizontal="right" vertical="center"/>
    </xf>
    <xf numFmtId="0" fontId="2" fillId="2" borderId="3" xfId="0" applyFont="true" applyFill="true" applyBorder="true" applyAlignment="true">
      <alignment horizontal="center"/>
    </xf>
    <xf numFmtId="0" fontId="2" fillId="2" borderId="4" xfId="0" applyFont="true" applyFill="true" applyBorder="true" applyAlignment="true">
      <alignment horizontal="center"/>
    </xf>
    <xf numFmtId="0" fontId="2" fillId="2" borderId="4" xfId="0" applyFont="true" applyFill="true" applyBorder="true" applyAlignment="true">
      <alignment horizontal="center" wrapText="true"/>
    </xf>
    <xf numFmtId="0" fontId="2" fillId="0" borderId="3" xfId="0" applyFont="true" applyBorder="true" applyAlignment="true">
      <alignment horizontal="left" vertical="center" wrapText="true"/>
    </xf>
    <xf numFmtId="0" fontId="2" fillId="0" borderId="4" xfId="0" applyFont="true" applyBorder="true" applyAlignment="true">
      <alignment horizontal="left" vertical="center" wrapText="true"/>
    </xf>
    <xf numFmtId="0" fontId="2" fillId="2" borderId="5" xfId="0" applyFont="true" applyFill="true" applyBorder="true" applyAlignment="true">
      <alignment horizontal="center"/>
    </xf>
    <xf numFmtId="0" fontId="2" fillId="2" borderId="2" xfId="0" applyFont="true" applyFill="true" applyBorder="true" applyAlignment="true">
      <alignment vertical="center" wrapText="true"/>
    </xf>
    <xf numFmtId="49" fontId="3" fillId="2" borderId="2" xfId="0" applyNumberFormat="true" applyFont="true" applyFill="true" applyBorder="true" applyAlignment="true">
      <alignment horizontal="center" vertical="center" wrapText="true"/>
    </xf>
    <xf numFmtId="49" fontId="3" fillId="0" borderId="2" xfId="0" applyNumberFormat="true" applyFont="true" applyBorder="true" applyAlignment="true">
      <alignment horizontal="center" vertical="center"/>
    </xf>
    <xf numFmtId="49" fontId="2" fillId="0" borderId="2" xfId="0" applyNumberFormat="true" applyFont="true" applyBorder="true" applyAlignment="true">
      <alignment horizontal="center" vertical="center" wrapText="true"/>
    </xf>
    <xf numFmtId="0" fontId="2" fillId="2" borderId="2" xfId="0" applyFont="true" applyFill="true" applyBorder="true"/>
    <xf numFmtId="0" fontId="0" fillId="0" borderId="9" xfId="0" applyBorder="true" applyAlignment="true">
      <alignment horizontal="left" vertical="top" wrapText="true"/>
    </xf>
    <xf numFmtId="0" fontId="0" fillId="0" borderId="0" xfId="0" applyBorder="true" applyAlignment="true">
      <alignment horizontal="left" vertical="top" wrapText="true"/>
    </xf>
    <xf numFmtId="0" fontId="0" fillId="0" borderId="0" xfId="0" applyAlignment="true">
      <alignment vertical="top"/>
    </xf>
    <xf numFmtId="0" fontId="0" fillId="0" borderId="0" xfId="0" applyAlignment="true">
      <alignment vertical="top" wrapText="true"/>
    </xf>
    <xf numFmtId="0" fontId="2" fillId="0" borderId="7" xfId="0" applyFont="true" applyBorder="true" applyAlignment="true">
      <alignment horizontal="center" vertical="center"/>
    </xf>
    <xf numFmtId="0" fontId="2" fillId="2" borderId="2" xfId="0" applyFont="true" applyFill="true" applyBorder="true" applyAlignment="true">
      <alignment horizontal="center" wrapText="true"/>
    </xf>
    <xf numFmtId="0" fontId="2" fillId="0" borderId="2" xfId="0" applyFont="true" applyBorder="true" applyAlignment="true">
      <alignment horizontal="center" vertical="center" wrapText="true"/>
    </xf>
    <xf numFmtId="176" fontId="2" fillId="0" borderId="2" xfId="0" applyNumberFormat="true" applyFont="true" applyBorder="true" applyAlignment="true">
      <alignment horizontal="right" vertical="center"/>
    </xf>
    <xf numFmtId="177" fontId="2" fillId="0" borderId="2" xfId="0" applyNumberFormat="true" applyFont="true" applyBorder="true" applyAlignment="true">
      <alignment horizontal="center" vertical="center" wrapText="true"/>
    </xf>
    <xf numFmtId="176" fontId="2" fillId="3" borderId="2" xfId="0" applyNumberFormat="true" applyFont="true" applyFill="true" applyBorder="true" applyAlignment="true">
      <alignment horizontal="right" vertical="center"/>
    </xf>
    <xf numFmtId="176" fontId="2" fillId="3" borderId="2" xfId="0" applyNumberFormat="true" applyFont="true" applyFill="true" applyBorder="true" applyAlignment="true">
      <alignment horizontal="right" vertical="center" wrapText="true"/>
    </xf>
    <xf numFmtId="0" fontId="2" fillId="0" borderId="2" xfId="0" applyFont="true" applyBorder="true" applyAlignment="true">
      <alignment horizontal="center" wrapText="true"/>
    </xf>
    <xf numFmtId="0" fontId="2" fillId="2" borderId="7" xfId="0" applyFont="true" applyFill="true" applyBorder="true" applyAlignment="true">
      <alignment horizontal="center"/>
    </xf>
    <xf numFmtId="0" fontId="2" fillId="0" borderId="7" xfId="0" applyFont="true" applyBorder="true" applyAlignment="true">
      <alignment horizontal="left" vertical="center" wrapText="true"/>
    </xf>
    <xf numFmtId="49" fontId="2" fillId="3" borderId="2" xfId="0" applyNumberFormat="true" applyFont="true" applyFill="true" applyBorder="true" applyAlignment="true">
      <alignment horizontal="left" vertical="center" wrapText="true"/>
    </xf>
    <xf numFmtId="49" fontId="2" fillId="0" borderId="2" xfId="0" applyNumberFormat="true" applyFont="true" applyBorder="true" applyAlignment="true">
      <alignment horizontal="center" vertical="center"/>
    </xf>
    <xf numFmtId="49" fontId="2" fillId="3" borderId="2" xfId="0" applyNumberFormat="true" applyFont="true" applyFill="true" applyBorder="true" applyAlignment="true">
      <alignment horizontal="center" vertical="center" wrapText="true"/>
    </xf>
    <xf numFmtId="0" fontId="2" fillId="3" borderId="2" xfId="0" applyNumberFormat="true" applyFont="true" applyFill="true" applyBorder="true" applyAlignment="true">
      <alignment horizontal="center" vertical="center" wrapText="true"/>
    </xf>
    <xf numFmtId="0" fontId="2" fillId="2" borderId="7" xfId="0" applyFont="true" applyFill="true" applyBorder="true" applyAlignment="true">
      <alignment horizontal="center" wrapText="true"/>
    </xf>
    <xf numFmtId="0" fontId="2" fillId="0" borderId="2" xfId="0" applyFont="true" applyBorder="true" applyAlignment="true">
      <alignment wrapText="true"/>
    </xf>
    <xf numFmtId="176" fontId="2" fillId="0" borderId="2" xfId="0" applyNumberFormat="true" applyFont="true" applyBorder="true" applyAlignment="true">
      <alignment horizontal="center" vertical="center" wrapText="true"/>
    </xf>
    <xf numFmtId="49" fontId="2" fillId="3" borderId="2" xfId="0" applyNumberFormat="true" applyFont="true" applyFill="true" applyBorder="true" applyAlignment="true">
      <alignment horizontal="left" vertical="top" wrapText="true"/>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30"/>
  <sheetViews>
    <sheetView tabSelected="1" zoomScale="115" zoomScaleNormal="115" workbookViewId="0">
      <selection activeCell="E8" sqref="E8"/>
    </sheetView>
  </sheetViews>
  <sheetFormatPr defaultColWidth="9" defaultRowHeight="16.5"/>
  <cols>
    <col min="2" max="2" width="12.6285714285714" customWidth="true"/>
    <col min="3" max="3" width="15.6285714285714" customWidth="true"/>
    <col min="4" max="4" width="21.6095238095238" style="1" customWidth="true"/>
    <col min="5" max="5" width="12.6285714285714" customWidth="true"/>
    <col min="6" max="6" width="12.6285714285714" style="1" customWidth="true"/>
    <col min="7" max="8" width="6.62857142857143" style="1" customWidth="true"/>
    <col min="9" max="9" width="24.6285714285714" style="1" customWidth="true"/>
  </cols>
  <sheetData>
    <row r="1" ht="27" customHeight="true" spans="1:9">
      <c r="A1" s="2" t="s">
        <v>0</v>
      </c>
      <c r="B1" s="2"/>
      <c r="C1" s="2"/>
      <c r="D1" s="3"/>
      <c r="E1" s="2"/>
      <c r="F1" s="3"/>
      <c r="G1" s="3"/>
      <c r="H1" s="3"/>
      <c r="I1" s="3"/>
    </row>
    <row r="2" spans="1:9">
      <c r="A2" s="4" t="s">
        <v>1</v>
      </c>
      <c r="B2" s="5" t="s">
        <v>2</v>
      </c>
      <c r="C2" s="6"/>
      <c r="D2" s="7"/>
      <c r="E2" s="33"/>
      <c r="F2" s="34" t="s">
        <v>3</v>
      </c>
      <c r="G2" s="35">
        <v>885000</v>
      </c>
      <c r="H2" s="35"/>
      <c r="I2" s="35"/>
    </row>
    <row r="3" spans="1:9">
      <c r="A3" s="4" t="s">
        <v>4</v>
      </c>
      <c r="B3" s="5" t="s">
        <v>5</v>
      </c>
      <c r="C3" s="6"/>
      <c r="D3" s="7"/>
      <c r="E3" s="33"/>
      <c r="F3" s="34" t="s">
        <v>6</v>
      </c>
      <c r="G3" s="35"/>
      <c r="H3" s="35"/>
      <c r="I3" s="35"/>
    </row>
    <row r="4" ht="28.5" spans="1:9">
      <c r="A4" s="8" t="s">
        <v>7</v>
      </c>
      <c r="B4" s="9"/>
      <c r="C4" s="9"/>
      <c r="D4" s="10" t="s">
        <v>8</v>
      </c>
      <c r="E4" s="12" t="s">
        <v>9</v>
      </c>
      <c r="F4" s="10" t="s">
        <v>10</v>
      </c>
      <c r="G4" s="10" t="s">
        <v>11</v>
      </c>
      <c r="H4" s="10" t="s">
        <v>12</v>
      </c>
      <c r="I4" s="10" t="s">
        <v>13</v>
      </c>
    </row>
    <row r="5" spans="1:9">
      <c r="A5" s="11"/>
      <c r="B5" s="12" t="s">
        <v>14</v>
      </c>
      <c r="C5" s="12"/>
      <c r="D5" s="13">
        <v>885000</v>
      </c>
      <c r="E5" s="36">
        <f>SUM(E6:E8)</f>
        <v>885000</v>
      </c>
      <c r="F5" s="13">
        <f>SUM(F6:F8)</f>
        <v>884482.76</v>
      </c>
      <c r="G5" s="37">
        <v>10</v>
      </c>
      <c r="H5" s="13">
        <f>IF(AND(E5=0,F5=0),1,IF(E5=0,0,ROUND(F5/E5,2)))</f>
        <v>1</v>
      </c>
      <c r="I5" s="49">
        <f>ROUND(H5*G5,2)</f>
        <v>10</v>
      </c>
    </row>
    <row r="6" spans="1:9">
      <c r="A6" s="11"/>
      <c r="B6" s="14" t="s">
        <v>15</v>
      </c>
      <c r="C6" s="15"/>
      <c r="D6" s="13">
        <v>885000</v>
      </c>
      <c r="E6" s="38">
        <v>885000</v>
      </c>
      <c r="F6" s="39">
        <v>884482.76</v>
      </c>
      <c r="G6" s="40" t="s">
        <v>16</v>
      </c>
      <c r="H6" s="13">
        <f t="shared" ref="H6:H8" si="0">IF(AND(E6=0,F6=0),1,IF(E6=0,0,ROUND(F6/E6,2)))</f>
        <v>1</v>
      </c>
      <c r="I6" s="40" t="s">
        <v>16</v>
      </c>
    </row>
    <row r="7" spans="1:9">
      <c r="A7" s="11"/>
      <c r="B7" s="14" t="s">
        <v>17</v>
      </c>
      <c r="C7" s="15"/>
      <c r="D7" s="13">
        <v>0</v>
      </c>
      <c r="E7" s="38">
        <v>0</v>
      </c>
      <c r="F7" s="39">
        <v>0</v>
      </c>
      <c r="G7" s="40" t="s">
        <v>16</v>
      </c>
      <c r="H7" s="13">
        <f t="shared" si="0"/>
        <v>1</v>
      </c>
      <c r="I7" s="40" t="s">
        <v>16</v>
      </c>
    </row>
    <row r="8" spans="1:9">
      <c r="A8" s="16"/>
      <c r="B8" s="17" t="s">
        <v>18</v>
      </c>
      <c r="C8" s="17"/>
      <c r="D8" s="13">
        <f>D5-D6-D7</f>
        <v>0</v>
      </c>
      <c r="E8" s="38">
        <v>0</v>
      </c>
      <c r="F8" s="39">
        <v>0</v>
      </c>
      <c r="G8" s="40" t="s">
        <v>16</v>
      </c>
      <c r="H8" s="13">
        <f t="shared" si="0"/>
        <v>1</v>
      </c>
      <c r="I8" s="40" t="s">
        <v>16</v>
      </c>
    </row>
    <row r="9" spans="1:9">
      <c r="A9" s="10" t="s">
        <v>19</v>
      </c>
      <c r="B9" s="18" t="s">
        <v>20</v>
      </c>
      <c r="C9" s="19"/>
      <c r="D9" s="20"/>
      <c r="E9" s="41"/>
      <c r="F9" s="34" t="s">
        <v>21</v>
      </c>
      <c r="G9" s="34"/>
      <c r="H9" s="34"/>
      <c r="I9" s="34"/>
    </row>
    <row r="10" ht="118" customHeight="true" spans="1:9">
      <c r="A10" s="10"/>
      <c r="B10" s="21" t="s">
        <v>22</v>
      </c>
      <c r="C10" s="22"/>
      <c r="D10" s="22"/>
      <c r="E10" s="42"/>
      <c r="F10" s="43" t="s">
        <v>23</v>
      </c>
      <c r="G10" s="43"/>
      <c r="H10" s="43"/>
      <c r="I10" s="43"/>
    </row>
    <row r="11" ht="20.25" customHeight="true" spans="1:9">
      <c r="A11" s="10" t="s">
        <v>24</v>
      </c>
      <c r="B11" s="23" t="s">
        <v>25</v>
      </c>
      <c r="C11" s="23" t="s">
        <v>26</v>
      </c>
      <c r="D11" s="10" t="s">
        <v>27</v>
      </c>
      <c r="E11" s="12" t="s">
        <v>28</v>
      </c>
      <c r="F11" s="10" t="s">
        <v>29</v>
      </c>
      <c r="G11" s="10" t="s">
        <v>30</v>
      </c>
      <c r="H11" s="10" t="s">
        <v>31</v>
      </c>
      <c r="I11" s="10" t="s">
        <v>32</v>
      </c>
    </row>
    <row r="12" ht="19.5" customHeight="true" spans="1:9">
      <c r="A12" s="24"/>
      <c r="B12" s="25" t="s">
        <v>33</v>
      </c>
      <c r="C12" s="26" t="s">
        <v>34</v>
      </c>
      <c r="D12" s="27" t="s">
        <v>35</v>
      </c>
      <c r="E12" s="44" t="s">
        <v>36</v>
      </c>
      <c r="F12" s="45" t="s">
        <v>37</v>
      </c>
      <c r="G12" s="46">
        <v>10</v>
      </c>
      <c r="H12" s="46">
        <v>10</v>
      </c>
      <c r="I12" s="50" t="s">
        <v>38</v>
      </c>
    </row>
    <row r="13" ht="19.5" customHeight="true" spans="1:9">
      <c r="A13" s="24"/>
      <c r="B13" s="25" t="s">
        <v>33</v>
      </c>
      <c r="C13" s="26" t="s">
        <v>34</v>
      </c>
      <c r="D13" s="27" t="s">
        <v>39</v>
      </c>
      <c r="E13" s="44" t="s">
        <v>40</v>
      </c>
      <c r="F13" s="45" t="s">
        <v>40</v>
      </c>
      <c r="G13" s="46">
        <v>5</v>
      </c>
      <c r="H13" s="46">
        <v>5</v>
      </c>
      <c r="I13" s="50" t="s">
        <v>38</v>
      </c>
    </row>
    <row r="14" ht="19.5" customHeight="true" spans="1:9">
      <c r="A14" s="24"/>
      <c r="B14" s="25" t="s">
        <v>33</v>
      </c>
      <c r="C14" s="26" t="s">
        <v>41</v>
      </c>
      <c r="D14" s="27" t="s">
        <v>42</v>
      </c>
      <c r="E14" s="44" t="s">
        <v>43</v>
      </c>
      <c r="F14" s="45" t="s">
        <v>44</v>
      </c>
      <c r="G14" s="46">
        <v>5</v>
      </c>
      <c r="H14" s="46">
        <v>5</v>
      </c>
      <c r="I14" s="50" t="s">
        <v>38</v>
      </c>
    </row>
    <row r="15" ht="19.5" customHeight="true" spans="1:9">
      <c r="A15" s="24"/>
      <c r="B15" s="25" t="s">
        <v>33</v>
      </c>
      <c r="C15" s="26" t="s">
        <v>41</v>
      </c>
      <c r="D15" s="27" t="s">
        <v>45</v>
      </c>
      <c r="E15" s="44" t="s">
        <v>43</v>
      </c>
      <c r="F15" s="45" t="s">
        <v>44</v>
      </c>
      <c r="G15" s="46">
        <v>10</v>
      </c>
      <c r="H15" s="46">
        <v>10</v>
      </c>
      <c r="I15" s="50" t="s">
        <v>38</v>
      </c>
    </row>
    <row r="16" ht="19.5" customHeight="true" spans="1:9">
      <c r="A16" s="24"/>
      <c r="B16" s="25" t="s">
        <v>33</v>
      </c>
      <c r="C16" s="26" t="s">
        <v>46</v>
      </c>
      <c r="D16" s="27" t="s">
        <v>47</v>
      </c>
      <c r="E16" s="44" t="s">
        <v>44</v>
      </c>
      <c r="F16" s="45" t="s">
        <v>44</v>
      </c>
      <c r="G16" s="46">
        <v>10</v>
      </c>
      <c r="H16" s="46">
        <v>10</v>
      </c>
      <c r="I16" s="50" t="s">
        <v>38</v>
      </c>
    </row>
    <row r="17" ht="19.5" customHeight="true" spans="1:9">
      <c r="A17" s="24"/>
      <c r="B17" s="25" t="s">
        <v>33</v>
      </c>
      <c r="C17" s="26" t="s">
        <v>48</v>
      </c>
      <c r="D17" s="27" t="s">
        <v>49</v>
      </c>
      <c r="E17" s="44" t="s">
        <v>50</v>
      </c>
      <c r="F17" s="45" t="s">
        <v>44</v>
      </c>
      <c r="G17" s="46">
        <v>10</v>
      </c>
      <c r="H17" s="46">
        <v>10</v>
      </c>
      <c r="I17" s="50" t="s">
        <v>38</v>
      </c>
    </row>
    <row r="18" ht="19.5" customHeight="true" spans="1:9">
      <c r="A18" s="24"/>
      <c r="B18" s="25" t="s">
        <v>51</v>
      </c>
      <c r="C18" s="26" t="s">
        <v>52</v>
      </c>
      <c r="D18" s="27" t="s">
        <v>53</v>
      </c>
      <c r="E18" s="44" t="s">
        <v>54</v>
      </c>
      <c r="F18" s="45" t="s">
        <v>54</v>
      </c>
      <c r="G18" s="46">
        <v>10</v>
      </c>
      <c r="H18" s="46">
        <v>10</v>
      </c>
      <c r="I18" s="50" t="s">
        <v>38</v>
      </c>
    </row>
    <row r="19" ht="19.5" customHeight="true" spans="1:9">
      <c r="A19" s="24"/>
      <c r="B19" s="25" t="s">
        <v>51</v>
      </c>
      <c r="C19" s="26" t="s">
        <v>55</v>
      </c>
      <c r="D19" s="27" t="s">
        <v>56</v>
      </c>
      <c r="E19" s="44" t="s">
        <v>54</v>
      </c>
      <c r="F19" s="45" t="s">
        <v>54</v>
      </c>
      <c r="G19" s="46">
        <v>20</v>
      </c>
      <c r="H19" s="46">
        <v>20</v>
      </c>
      <c r="I19" s="50" t="s">
        <v>38</v>
      </c>
    </row>
    <row r="20" ht="19.5" customHeight="true" spans="1:9">
      <c r="A20" s="24"/>
      <c r="B20" s="25" t="s">
        <v>51</v>
      </c>
      <c r="C20" s="26" t="s">
        <v>57</v>
      </c>
      <c r="D20" s="27" t="s">
        <v>58</v>
      </c>
      <c r="E20" s="44" t="s">
        <v>58</v>
      </c>
      <c r="F20" s="45" t="s">
        <v>58</v>
      </c>
      <c r="G20" s="46">
        <v>0</v>
      </c>
      <c r="H20" s="46">
        <v>0</v>
      </c>
      <c r="I20" s="50"/>
    </row>
    <row r="21" ht="19.5" customHeight="true" spans="1:9">
      <c r="A21" s="24"/>
      <c r="B21" s="25" t="s">
        <v>51</v>
      </c>
      <c r="C21" s="26" t="s">
        <v>59</v>
      </c>
      <c r="D21" s="27" t="s">
        <v>60</v>
      </c>
      <c r="E21" s="44" t="s">
        <v>43</v>
      </c>
      <c r="F21" s="45" t="s">
        <v>44</v>
      </c>
      <c r="G21" s="46">
        <v>10</v>
      </c>
      <c r="H21" s="46">
        <v>10</v>
      </c>
      <c r="I21" s="50" t="s">
        <v>58</v>
      </c>
    </row>
    <row r="22" customHeight="true" spans="1:9">
      <c r="A22" s="28"/>
      <c r="B22" s="18" t="s">
        <v>61</v>
      </c>
      <c r="C22" s="19"/>
      <c r="D22" s="20"/>
      <c r="E22" s="19"/>
      <c r="F22" s="47"/>
      <c r="G22" s="48">
        <f ca="1">G5+SUM(INDIRECT("G12:G"&amp;ROW()-1))</f>
        <v>100</v>
      </c>
      <c r="H22" s="35">
        <f ca="1">I5+SUM(INDIRECT("H12:H"&amp;ROW()-1))</f>
        <v>100</v>
      </c>
      <c r="I22" s="40" t="s">
        <v>16</v>
      </c>
    </row>
    <row r="23" ht="14.25" customHeight="true" spans="1:9">
      <c r="A23" s="29" t="s">
        <v>62</v>
      </c>
      <c r="B23" s="29"/>
      <c r="C23" s="29"/>
      <c r="D23" s="29"/>
      <c r="E23" s="29"/>
      <c r="F23" s="29"/>
      <c r="G23" s="29"/>
      <c r="H23" s="29"/>
      <c r="I23" s="29"/>
    </row>
    <row r="24" ht="14.25" customHeight="true" spans="1:9">
      <c r="A24" s="30"/>
      <c r="B24" s="30"/>
      <c r="C24" s="30"/>
      <c r="D24" s="30"/>
      <c r="E24" s="30"/>
      <c r="F24" s="30"/>
      <c r="G24" s="30"/>
      <c r="H24" s="30"/>
      <c r="I24" s="30"/>
    </row>
    <row r="25" ht="14.25" customHeight="true" spans="1:9">
      <c r="A25" s="30"/>
      <c r="B25" s="30"/>
      <c r="C25" s="30"/>
      <c r="D25" s="30"/>
      <c r="E25" s="30"/>
      <c r="F25" s="30"/>
      <c r="G25" s="30"/>
      <c r="H25" s="30"/>
      <c r="I25" s="30"/>
    </row>
    <row r="26" ht="14.25" customHeight="true" spans="1:9">
      <c r="A26" s="30"/>
      <c r="B26" s="30"/>
      <c r="C26" s="30"/>
      <c r="D26" s="30"/>
      <c r="E26" s="30"/>
      <c r="F26" s="30"/>
      <c r="G26" s="30"/>
      <c r="H26" s="30"/>
      <c r="I26" s="30"/>
    </row>
    <row r="27" ht="51" customHeight="true" spans="1:9">
      <c r="A27" s="30"/>
      <c r="B27" s="30"/>
      <c r="C27" s="30"/>
      <c r="D27" s="30"/>
      <c r="E27" s="30"/>
      <c r="F27" s="30"/>
      <c r="G27" s="30"/>
      <c r="H27" s="30"/>
      <c r="I27" s="30"/>
    </row>
    <row r="28" ht="14.25" customHeight="true" spans="2:9">
      <c r="B28" s="31"/>
      <c r="C28" s="31"/>
      <c r="D28" s="32"/>
      <c r="E28" s="31"/>
      <c r="F28" s="32"/>
      <c r="G28" s="32"/>
      <c r="H28" s="32"/>
      <c r="I28" s="32"/>
    </row>
    <row r="29" ht="14.25" customHeight="true" spans="2:9">
      <c r="B29" s="31"/>
      <c r="C29" s="31"/>
      <c r="D29" s="32"/>
      <c r="E29" s="31"/>
      <c r="F29" s="32"/>
      <c r="G29" s="32"/>
      <c r="H29" s="32"/>
      <c r="I29" s="32"/>
    </row>
    <row r="30" ht="14.25" customHeight="true" spans="2:9">
      <c r="B30" s="31"/>
      <c r="C30" s="31"/>
      <c r="D30" s="32"/>
      <c r="E30" s="31"/>
      <c r="F30" s="32"/>
      <c r="G30" s="32"/>
      <c r="H30" s="32"/>
      <c r="I30" s="32"/>
    </row>
  </sheetData>
  <mergeCells count="23">
    <mergeCell ref="A1:I1"/>
    <mergeCell ref="B2:E2"/>
    <mergeCell ref="G2:I2"/>
    <mergeCell ref="B3:E3"/>
    <mergeCell ref="G3:I3"/>
    <mergeCell ref="B4:C4"/>
    <mergeCell ref="B5:C5"/>
    <mergeCell ref="B6:C6"/>
    <mergeCell ref="B7:C7"/>
    <mergeCell ref="B8:C8"/>
    <mergeCell ref="B9:E9"/>
    <mergeCell ref="F9:I9"/>
    <mergeCell ref="B10:E10"/>
    <mergeCell ref="F10:I10"/>
    <mergeCell ref="B22:F22"/>
    <mergeCell ref="A4:A8"/>
    <mergeCell ref="A9:A10"/>
    <mergeCell ref="A11:A21"/>
    <mergeCell ref="B12:B17"/>
    <mergeCell ref="B18:B21"/>
    <mergeCell ref="C12:C13"/>
    <mergeCell ref="C14:C15"/>
    <mergeCell ref="A23:I27"/>
  </mergeCells>
  <pageMargins left="0.7" right="0.7" top="0.75" bottom="0.75" header="0.3" footer="0.3"/>
  <pageSetup paperSize="9" scale="8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zsy</cp:lastModifiedBy>
  <dcterms:created xsi:type="dcterms:W3CDTF">2015-06-06T18:19:00Z</dcterms:created>
  <dcterms:modified xsi:type="dcterms:W3CDTF">2022-10-31T17:59:14Z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ies>
</file>