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<sst xmlns="http://schemas.openxmlformats.org/spreadsheetml/2006/main" count="86" uniqueCount="63">
  <si>
    <t>项目支出绩效自评表</t>
  </si>
  <si>
    <t>项目名称</t>
  </si>
  <si>
    <t>综合税费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</si>
  <si>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</si>
  <si>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</si>
  <si>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</si>
  <si>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</si>
  <si>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</si>
  <si>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</si>
  <si>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</si>
  <si>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</si>
  <si>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</si>
  <si>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</si>
  <si>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</si>
  <si>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</si>
  <si>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</si>
  <si>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</si>
  <si>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</si>
  <si>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</si>
  <si>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</si>
  <si>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</si>
  <si>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</si>
  <si>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1.按城市更新土地出让合同金额缴交印花税；2.根据深圳市规划和自然资源管理局龙华管理局招拍挂工作，按时缴交耕地占用税。</t>
  </si>
  <si>
    <t>按时缴纳规土委印花税，耕地占用税。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</si>
  <si>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</si>
  <si>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</si>
  <si>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</si>
  <si>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</si>
  <si>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</si>
  <si>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</si>
  <si>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</si>
  <si>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</si>
  <si>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</si>
  <si>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</si>
  <si>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</si>
  <si>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缴交城市更新土地出让合同份数</t>
  </si>
  <si>
    <t>按照当年度已签订的土地使用权出让合同书确定</t>
  </si>
  <si>
    <t>23</t>
  </si>
  <si>
    <t>质量指标</t>
  </si>
  <si>
    <t>按法律法规缴税</t>
  </si>
  <si>
    <t>依法依规</t>
  </si>
  <si>
    <t>时效指标</t>
  </si>
  <si>
    <t>及时缴交土地出让合同印花税</t>
  </si>
  <si>
    <t>按时完成</t>
  </si>
  <si>
    <t>在规定时限内进行申报缴纳</t>
  </si>
  <si>
    <t>用地公告挂牌期前缴纳耕地税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</si>
  <si>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</si>
  <si>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</si>
  <si>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</si>
  <si>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</si>
  <si>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</si>
  <si>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</si>
  <si>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</si>
  <si>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招拍挂工作开展情况</t>
  </si>
  <si>
    <t>保障招拍挂工作顺利开展</t>
  </si>
  <si>
    <t>有效保障</t>
  </si>
  <si>
    <t>生态效益指标</t>
  </si>
  <si>
    <t>满意度指标</t>
  </si>
  <si>
    <t>服务对象满意度</t>
  </si>
  <si>
    <t>≥90%</t>
  </si>
  <si>
    <t>100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</si>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</sst>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10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24" borderId="14" applyNumberFormat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17" fillId="28" borderId="15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9" borderId="16" applyNumberFormat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20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9" borderId="15" applyNumberFormat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1" fillId="23" borderId="13" applyNumberFormat="false" applyFont="false" applyAlignment="false" applyProtection="false">
      <alignment vertical="center"/>
    </xf>
    <xf numFmtId="0" fontId="21" fillId="31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9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9"/>
  <sheetViews>
    <sheetView tabSelected="1" zoomScale="115" zoomScaleNormal="115" workbookViewId="0">
      <selection activeCell="F2" sqref="F$1:F$1048576"/>
    </sheetView>
  </sheetViews>
  <sheetFormatPr defaultColWidth="9" defaultRowHeight="16.5"/>
  <cols>
    <col min="2" max="2" width="12.6285714285714" customWidth="true"/>
    <col min="3" max="3" width="15.6285714285714" customWidth="true"/>
    <col min="4" max="4" width="17.2666666666667" style="1" customWidth="true"/>
    <col min="5" max="5" width="14.5238095238095" style="1" customWidth="true"/>
    <col min="6" max="6" width="13.9047619047619" style="1" customWidth="true"/>
    <col min="7" max="8" width="6.62857142857143" customWidth="true"/>
    <col min="9" max="9" width="24.6285714285714" customWidth="true"/>
  </cols>
  <sheetData>
    <row r="1" ht="27" customHeight="true" spans="1:9">
      <c r="A1" s="2" t="s">
        <v>0</v>
      </c>
      <c r="B1" s="2"/>
      <c r="C1" s="2"/>
      <c r="D1" s="3"/>
      <c r="E1" s="3"/>
      <c r="F1" s="3"/>
      <c r="G1" s="2"/>
      <c r="H1" s="2"/>
      <c r="I1" s="2"/>
    </row>
    <row r="2" spans="1:9">
      <c r="A2" s="4" t="s">
        <v>1</v>
      </c>
      <c r="B2" s="5" t="s">
        <v>2</v>
      </c>
      <c r="C2" s="6"/>
      <c r="D2" s="7"/>
      <c r="E2" s="33"/>
      <c r="F2" s="34" t="s">
        <v>3</v>
      </c>
      <c r="G2" s="35">
        <v>20800000</v>
      </c>
      <c r="H2" s="35"/>
      <c r="I2" s="35"/>
    </row>
    <row r="3" spans="1:9">
      <c r="A3" s="4" t="s">
        <v>4</v>
      </c>
      <c r="B3" s="5" t="s">
        <v>5</v>
      </c>
      <c r="C3" s="6"/>
      <c r="D3" s="7"/>
      <c r="E3" s="33"/>
      <c r="F3" s="34" t="s">
        <v>6</v>
      </c>
      <c r="G3" s="35"/>
      <c r="H3" s="35"/>
      <c r="I3" s="35"/>
    </row>
    <row r="4" spans="1:9">
      <c r="A4" s="8" t="s">
        <v>7</v>
      </c>
      <c r="B4" s="9"/>
      <c r="C4" s="9"/>
      <c r="D4" s="10" t="s">
        <v>8</v>
      </c>
      <c r="E4" s="10" t="s">
        <v>9</v>
      </c>
      <c r="F4" s="10" t="s">
        <v>10</v>
      </c>
      <c r="G4" s="12" t="s">
        <v>11</v>
      </c>
      <c r="H4" s="12" t="s">
        <v>12</v>
      </c>
      <c r="I4" s="12" t="s">
        <v>13</v>
      </c>
    </row>
    <row r="5" spans="1:9">
      <c r="A5" s="11"/>
      <c r="B5" s="12" t="s">
        <v>14</v>
      </c>
      <c r="C5" s="12"/>
      <c r="D5" s="13">
        <v>1750000</v>
      </c>
      <c r="E5" s="13">
        <f>SUM(E6:E8)</f>
        <v>17300000</v>
      </c>
      <c r="F5" s="13">
        <f>SUM(F6:F8)</f>
        <v>10192637.5</v>
      </c>
      <c r="G5" s="36">
        <v>10</v>
      </c>
      <c r="H5" s="37">
        <f>IF(AND(E5=0,F5=0),1,IF(E5=0,0,ROUND(F5/E5,2)))</f>
        <v>0.59</v>
      </c>
      <c r="I5" s="47">
        <f>ROUND(H5*G5,2)</f>
        <v>5.9</v>
      </c>
    </row>
    <row r="6" spans="1:9">
      <c r="A6" s="11"/>
      <c r="B6" s="14" t="s">
        <v>15</v>
      </c>
      <c r="C6" s="15"/>
      <c r="D6" s="13">
        <v>1750000</v>
      </c>
      <c r="E6" s="38">
        <v>17300000</v>
      </c>
      <c r="F6" s="38">
        <v>10192637.5</v>
      </c>
      <c r="G6" s="39" t="s">
        <v>16</v>
      </c>
      <c r="H6" s="37">
        <f t="shared" ref="H6:H8" si="0">IF(AND(E6=0,F6=0),1,IF(E6=0,0,ROUND(F6/E6,2)))</f>
        <v>0.59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37">
        <f t="shared" si="0"/>
        <v>1</v>
      </c>
      <c r="I7" s="39" t="s">
        <v>16</v>
      </c>
    </row>
    <row r="8" spans="1:9">
      <c r="A8" s="16"/>
      <c r="B8" s="17" t="s">
        <v>18</v>
      </c>
      <c r="C8" s="17"/>
      <c r="D8" s="13">
        <f>D5-D6-D7</f>
        <v>0</v>
      </c>
      <c r="E8" s="38">
        <v>0</v>
      </c>
      <c r="F8" s="38">
        <v>0</v>
      </c>
      <c r="G8" s="39" t="s">
        <v>16</v>
      </c>
      <c r="H8" s="37">
        <f t="shared" si="0"/>
        <v>1</v>
      </c>
      <c r="I8" s="39" t="s">
        <v>16</v>
      </c>
    </row>
    <row r="9" spans="1:9">
      <c r="A9" s="10" t="s">
        <v>19</v>
      </c>
      <c r="B9" s="18" t="s">
        <v>20</v>
      </c>
      <c r="C9" s="19"/>
      <c r="D9" s="20"/>
      <c r="E9" s="40"/>
      <c r="F9" s="34" t="s">
        <v>21</v>
      </c>
      <c r="G9" s="4"/>
      <c r="H9" s="4"/>
      <c r="I9" s="4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3"/>
      <c r="H10" s="43"/>
      <c r="I10" s="43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0" t="s">
        <v>28</v>
      </c>
      <c r="F11" s="10" t="s">
        <v>29</v>
      </c>
      <c r="G11" s="12" t="s">
        <v>30</v>
      </c>
      <c r="H11" s="12" t="s">
        <v>31</v>
      </c>
      <c r="I11" s="12" t="s">
        <v>32</v>
      </c>
    </row>
    <row r="12" ht="27" customHeight="true" spans="1:9">
      <c r="A12" s="24"/>
      <c r="B12" s="25" t="s">
        <v>33</v>
      </c>
      <c r="C12" s="26" t="s">
        <v>34</v>
      </c>
      <c r="D12" s="27" t="s">
        <v>35</v>
      </c>
      <c r="E12" s="27" t="s">
        <v>36</v>
      </c>
      <c r="F12" s="44" t="s">
        <v>37</v>
      </c>
      <c r="G12" s="45">
        <v>10</v>
      </c>
      <c r="H12" s="45">
        <v>10</v>
      </c>
      <c r="I12" s="48"/>
    </row>
    <row r="13" ht="31" customHeight="true" spans="1:9">
      <c r="A13" s="24"/>
      <c r="B13" s="25" t="s">
        <v>33</v>
      </c>
      <c r="C13" s="26" t="s">
        <v>38</v>
      </c>
      <c r="D13" s="27" t="s">
        <v>39</v>
      </c>
      <c r="E13" s="27" t="s">
        <v>40</v>
      </c>
      <c r="F13" s="44" t="s">
        <v>40</v>
      </c>
      <c r="G13" s="45">
        <v>10</v>
      </c>
      <c r="H13" s="45">
        <v>10</v>
      </c>
      <c r="I13" s="48"/>
    </row>
    <row r="14" ht="33" customHeight="true" spans="1:9">
      <c r="A14" s="24"/>
      <c r="B14" s="25" t="s">
        <v>33</v>
      </c>
      <c r="C14" s="26" t="s">
        <v>41</v>
      </c>
      <c r="D14" s="27" t="s">
        <v>42</v>
      </c>
      <c r="E14" s="27" t="s">
        <v>43</v>
      </c>
      <c r="F14" s="44" t="s">
        <v>44</v>
      </c>
      <c r="G14" s="45">
        <v>10</v>
      </c>
      <c r="H14" s="45">
        <v>10</v>
      </c>
      <c r="I14" s="48"/>
    </row>
    <row r="15" ht="39" customHeight="true" spans="1:9">
      <c r="A15" s="24"/>
      <c r="B15" s="25" t="s">
        <v>33</v>
      </c>
      <c r="C15" s="26" t="s">
        <v>41</v>
      </c>
      <c r="D15" s="27" t="s">
        <v>45</v>
      </c>
      <c r="E15" s="27" t="s">
        <v>43</v>
      </c>
      <c r="F15" s="44" t="s">
        <v>43</v>
      </c>
      <c r="G15" s="45">
        <v>10</v>
      </c>
      <c r="H15" s="45">
        <v>10</v>
      </c>
      <c r="I15" s="48"/>
    </row>
    <row r="16" ht="19.5" customHeight="true" spans="1:9">
      <c r="A16" s="24"/>
      <c r="B16" s="25" t="s">
        <v>33</v>
      </c>
      <c r="C16" s="26" t="s">
        <v>46</v>
      </c>
      <c r="D16" s="27" t="s">
        <v>47</v>
      </c>
      <c r="E16" s="27" t="s">
        <v>48</v>
      </c>
      <c r="F16" s="44" t="s">
        <v>48</v>
      </c>
      <c r="G16" s="45">
        <v>10</v>
      </c>
      <c r="H16" s="45">
        <v>10</v>
      </c>
      <c r="I16" s="48"/>
    </row>
    <row r="17" ht="19.5" customHeight="true" spans="1:9">
      <c r="A17" s="24"/>
      <c r="B17" s="25" t="s">
        <v>49</v>
      </c>
      <c r="C17" s="26" t="s">
        <v>50</v>
      </c>
      <c r="D17" s="27" t="s">
        <v>51</v>
      </c>
      <c r="E17" s="27" t="s">
        <v>51</v>
      </c>
      <c r="F17" s="44" t="s">
        <v>51</v>
      </c>
      <c r="G17" s="45">
        <v>0</v>
      </c>
      <c r="H17" s="45">
        <v>0</v>
      </c>
      <c r="I17" s="48"/>
    </row>
    <row r="18" ht="29" customHeight="true" spans="1:9">
      <c r="A18" s="24"/>
      <c r="B18" s="25" t="s">
        <v>49</v>
      </c>
      <c r="C18" s="26" t="s">
        <v>52</v>
      </c>
      <c r="D18" s="27" t="s">
        <v>53</v>
      </c>
      <c r="E18" s="27" t="s">
        <v>54</v>
      </c>
      <c r="F18" s="44" t="s">
        <v>55</v>
      </c>
      <c r="G18" s="45">
        <v>20</v>
      </c>
      <c r="H18" s="45">
        <v>20</v>
      </c>
      <c r="I18" s="48"/>
    </row>
    <row r="19" ht="19.5" customHeight="true" spans="1:9">
      <c r="A19" s="24"/>
      <c r="B19" s="25" t="s">
        <v>49</v>
      </c>
      <c r="C19" s="26" t="s">
        <v>56</v>
      </c>
      <c r="D19" s="27" t="s">
        <v>51</v>
      </c>
      <c r="E19" s="27" t="s">
        <v>51</v>
      </c>
      <c r="F19" s="44" t="s">
        <v>51</v>
      </c>
      <c r="G19" s="45">
        <v>0</v>
      </c>
      <c r="H19" s="45">
        <v>0</v>
      </c>
      <c r="I19" s="48"/>
    </row>
    <row r="20" ht="19.5" customHeight="true" spans="1:9">
      <c r="A20" s="24"/>
      <c r="B20" s="25" t="s">
        <v>49</v>
      </c>
      <c r="C20" s="26" t="s">
        <v>57</v>
      </c>
      <c r="D20" s="27" t="s">
        <v>58</v>
      </c>
      <c r="E20" s="27" t="s">
        <v>59</v>
      </c>
      <c r="F20" s="44" t="s">
        <v>60</v>
      </c>
      <c r="G20" s="45">
        <v>20</v>
      </c>
      <c r="H20" s="45">
        <v>20</v>
      </c>
      <c r="I20" s="48"/>
    </row>
    <row r="21" customHeight="true" spans="1:9">
      <c r="A21" s="28"/>
      <c r="B21" s="18" t="s">
        <v>61</v>
      </c>
      <c r="C21" s="19"/>
      <c r="D21" s="20"/>
      <c r="E21" s="20"/>
      <c r="F21" s="40"/>
      <c r="G21" s="46">
        <f ca="1">G5+SUM(INDIRECT("G12:G"&amp;ROW()-1))</f>
        <v>100</v>
      </c>
      <c r="H21" s="35">
        <f ca="1">I5+SUM(INDIRECT("H12:H"&amp;ROW()-1))</f>
        <v>95.9</v>
      </c>
      <c r="I21" s="39" t="s">
        <v>16</v>
      </c>
    </row>
    <row r="22" ht="14.25" customHeight="true" spans="1:9">
      <c r="A22" s="29" t="s">
        <v>62</v>
      </c>
      <c r="B22" s="29"/>
      <c r="C22" s="29"/>
      <c r="D22" s="29"/>
      <c r="E22" s="29"/>
      <c r="F22" s="29"/>
      <c r="G22" s="29"/>
      <c r="H22" s="29"/>
      <c r="I22" s="29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42" customHeight="true" spans="1:9">
      <c r="A26" s="30"/>
      <c r="B26" s="30"/>
      <c r="C26" s="30"/>
      <c r="D26" s="30"/>
      <c r="E26" s="30"/>
      <c r="F26" s="30"/>
      <c r="G26" s="30"/>
      <c r="H26" s="30"/>
      <c r="I26" s="30"/>
    </row>
    <row r="27" ht="14.25" customHeight="true" spans="2:9">
      <c r="B27" s="31"/>
      <c r="C27" s="31"/>
      <c r="D27" s="32"/>
      <c r="E27" s="32"/>
      <c r="F27" s="32"/>
      <c r="G27" s="31"/>
      <c r="H27" s="31"/>
      <c r="I27" s="31"/>
    </row>
    <row r="28" ht="14.25" customHeight="true" spans="2:9">
      <c r="B28" s="31"/>
      <c r="C28" s="31"/>
      <c r="D28" s="32"/>
      <c r="E28" s="32"/>
      <c r="F28" s="32"/>
      <c r="G28" s="31"/>
      <c r="H28" s="31"/>
      <c r="I28" s="31"/>
    </row>
    <row r="29" ht="14.25" customHeight="true" spans="2:9">
      <c r="B29" s="31"/>
      <c r="C29" s="31"/>
      <c r="D29" s="32"/>
      <c r="E29" s="32"/>
      <c r="F29" s="32"/>
      <c r="G29" s="31"/>
      <c r="H29" s="31"/>
      <c r="I29" s="31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4:C15"/>
    <mergeCell ref="A22:I26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