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总表" sheetId="2" r:id="rId1"/>
  </sheets>
  <externalReferences>
    <externalReference r:id="rId2"/>
  </externalReferences>
  <definedNames>
    <definedName name="_xlnm._FilterDatabase" localSheetId="0" hidden="1">总表!$A$3:$J$254</definedName>
    <definedName name="_xlnm.Print_Titles" localSheetId="0">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<sst xmlns="http://schemas.openxmlformats.org/spreadsheetml/2006/main" count="762" uniqueCount="281">
  <si>
    <t>附件1</t>
  </si>
  <si>
    <t>2024-2025学年（第二学期）龙华区幼儿园保教人员长期从教津贴经费统计表
（公示稿）</t>
  </si>
  <si>
    <t>序号</t>
  </si>
  <si>
    <t>学区</t>
  </si>
  <si>
    <t>幼儿园名称</t>
  </si>
  <si>
    <t>办园
性质</t>
  </si>
  <si>
    <t>享受从教津贴人数
（人）</t>
  </si>
  <si>
    <t>津贴应发
金额
（元）</t>
  </si>
  <si>
    <t>上学期核减                金额                           （元）</t>
  </si>
  <si>
    <t>津贴实发                金额                 （元）</t>
  </si>
  <si>
    <t>备注</t>
  </si>
  <si>
    <t>观湖1</t>
  </si>
  <si>
    <t>深圳市龙华区第三幼儿园</t>
  </si>
  <si>
    <t>公办</t>
  </si>
  <si>
    <t>深圳市龙华区鹭湖外国语小学附属观园幼儿园</t>
  </si>
  <si>
    <t>深圳市龙华区外国语学校附属天悦湾幼儿园</t>
  </si>
  <si>
    <t>深圳市龙华区鹭湖外国语小学附属懿花园幼儿园</t>
  </si>
  <si>
    <t>深圳市龙华区鹭湖外国语小学附属振鹭幼儿园</t>
  </si>
  <si>
    <t>深圳市龙华区观湖幼教集团嘉园幼儿园</t>
  </si>
  <si>
    <t>深圳市龙华区观湖幼教集团雅苑幼儿园</t>
  </si>
  <si>
    <t>深圳市龙华区外国语学校附属求知幼儿园</t>
  </si>
  <si>
    <t>深圳市龙华区龙澜学校附属嘉湖幼儿园</t>
  </si>
  <si>
    <t>深圳市龙华区教科院附属小学博蕾幼儿园</t>
  </si>
  <si>
    <t>深圳市龙华区童心新田幼儿园</t>
  </si>
  <si>
    <t>民办</t>
  </si>
  <si>
    <t>深圳市龙华区培新幼儿园</t>
  </si>
  <si>
    <t>深圳市龙华区晶晶小明星幼儿园</t>
  </si>
  <si>
    <t>观湖2</t>
  </si>
  <si>
    <t>深圳市龙华区德风小学附属白鸽湖幼儿园</t>
  </si>
  <si>
    <t>深圳市龙华区广培小学附属新丰幼儿园</t>
  </si>
  <si>
    <t>深圳市龙华区创新幼教集团格澜幼儿园</t>
  </si>
  <si>
    <t>深圳市龙华区鹭湖外国语小学附属祥澜苑幼儿园</t>
  </si>
  <si>
    <t>深圳市龙华区教科院附属小学文澜苑幼儿园</t>
  </si>
  <si>
    <t>深圳市龙华区清湖小学附属澜园幼儿园</t>
  </si>
  <si>
    <t>深圳市龙华区樟坑径幼儿园</t>
  </si>
  <si>
    <t>深圳市龙华区宝文幼儿园</t>
  </si>
  <si>
    <t>深圳市龙华区新田绿色摇篮幼儿园</t>
  </si>
  <si>
    <t>深圳市龙华区外国语学校附属御景华府幼儿园</t>
  </si>
  <si>
    <t>深圳市龙华区观湖幼教集团鹏飞幼儿园</t>
  </si>
  <si>
    <t>观湖3</t>
  </si>
  <si>
    <t>深圳市龙华区观湖第二幼教集团平安路幼儿园</t>
  </si>
  <si>
    <t>深圳市龙华区曙光幼儿园</t>
  </si>
  <si>
    <t>深圳市龙华区大和幼儿园</t>
  </si>
  <si>
    <t>深圳市龙华区观澜第二小学附属康乐星幼儿园</t>
  </si>
  <si>
    <t>深圳市龙华区新起点幼儿园</t>
  </si>
  <si>
    <t>深圳市龙华区第三外国语学校附属观城苑幼儿园</t>
  </si>
  <si>
    <t>深圳市龙华区第三外国语学校附属卓尔幼儿园</t>
  </si>
  <si>
    <t>深圳市龙华区第三外国语学校附属非凡幼儿园</t>
  </si>
  <si>
    <t>深圳市龙华区振能学校附属松元幼儿园</t>
  </si>
  <si>
    <t>深圳市龙华区桂花小学附属簕杜鹃幼儿园</t>
  </si>
  <si>
    <t>深圳市龙华区振能学校附属福兴围幼儿园</t>
  </si>
  <si>
    <t>深圳市龙华区振能学校附属观壹城幼儿园</t>
  </si>
  <si>
    <t>深圳市龙华区新起点第三幼儿园</t>
  </si>
  <si>
    <t>深圳市龙华区观湖第二幼教集团峰景苑幼儿园</t>
  </si>
  <si>
    <t>民治1</t>
  </si>
  <si>
    <t>深圳市龙华区实验幼教集团和风轩幼儿园</t>
  </si>
  <si>
    <t>深圳市龙华区实验幼教集团梅龙幼儿园</t>
  </si>
  <si>
    <t>深圳市龙华区第七幼儿园</t>
  </si>
  <si>
    <t>深圳市龙华区潜龙学校附属幼儿园</t>
  </si>
  <si>
    <t>深圳市龙华区潜龙学校附属龙岸幼儿园</t>
  </si>
  <si>
    <t>深圳市龙华区潜龙学校附属鑫茂幼儿园</t>
  </si>
  <si>
    <t>深圳市龙华区书香小学附属幼儿园</t>
  </si>
  <si>
    <t>深圳市龙华区书香小学附属华府幼儿园</t>
  </si>
  <si>
    <t>深圳市龙华区华南实验学校附属春华四季幼儿园</t>
  </si>
  <si>
    <t>深圳市龙华区行知实验小学附属碧水龙庭幼儿园</t>
  </si>
  <si>
    <t>深圳市龙华区行知实验小学附属皓月幼儿园</t>
  </si>
  <si>
    <t>深圳市龙华区华南实验学校附属明德里幼儿园</t>
  </si>
  <si>
    <t>深圳市龙华区萌恩幼儿园</t>
  </si>
  <si>
    <t>深圳市龙华区祥瑞华幼儿园</t>
  </si>
  <si>
    <t>深圳市龙华区中和华星幼儿园</t>
  </si>
  <si>
    <t>深圳市龙华区梅花山庄幼儿园</t>
  </si>
  <si>
    <t>深圳市龙华区诺亚舟翠岭华庭幼儿园</t>
  </si>
  <si>
    <t>民治2</t>
  </si>
  <si>
    <t>深圳市龙华区行知小学附属丰润幼儿园</t>
  </si>
  <si>
    <t>深圳市龙华区民治小学附属幼儿园</t>
  </si>
  <si>
    <t>深圳市龙华区民治第三幼教集团世纪春城幼儿园</t>
  </si>
  <si>
    <t>深圳市龙华区民治第三幼教集团附属幼儿园</t>
  </si>
  <si>
    <t>深圳市龙华区行知小学附属锦绣江南幼儿园</t>
  </si>
  <si>
    <t>深圳市龙华区民治中学教育集团梅陇镇幼儿园</t>
  </si>
  <si>
    <t>深圳市龙华区民治小学附属卓能雅苑幼儿园</t>
  </si>
  <si>
    <t>深圳市龙华区民治中学教育集团幸福枫景幼儿园</t>
  </si>
  <si>
    <t>深圳市龙华区实验学校附属春天幼儿园</t>
  </si>
  <si>
    <t>深圳市龙华区民治幼教集团博誉府幼儿园</t>
  </si>
  <si>
    <t>深圳市龙华区民治幼教集团万福幼儿园</t>
  </si>
  <si>
    <t>深圳市龙华区东边村幼儿园</t>
  </si>
  <si>
    <t>深圳市龙华区绿色摇篮幼儿园</t>
  </si>
  <si>
    <t>深圳市龙华区牛栏前幼儿园</t>
  </si>
  <si>
    <t>深圳市龙华区宏博幼儿园</t>
  </si>
  <si>
    <t>深圳市龙华区亮宝宝幼儿园</t>
  </si>
  <si>
    <t>民治3</t>
  </si>
  <si>
    <t>深圳市龙华区民治第二幼教集团新彩苑幼儿园</t>
  </si>
  <si>
    <t>深圳市龙华区白石龙幼儿园</t>
  </si>
  <si>
    <t>深圳市龙华区东星幼儿园</t>
  </si>
  <si>
    <t>深圳市龙华区龙腾学校附属幼儿园</t>
  </si>
  <si>
    <t>深圳市龙华区玉龙学校附属龙悦居幼儿园</t>
  </si>
  <si>
    <t>深圳市龙华区玉龙学校附属幼儿园</t>
  </si>
  <si>
    <t>深圳市龙华区深外龙学校附属圣华幼儿园</t>
  </si>
  <si>
    <t>深圳市龙华区北站幼教集团附属幼儿园</t>
  </si>
  <si>
    <t>深圳市龙华区华南实验学校附属滢溪幼儿园</t>
  </si>
  <si>
    <t>深圳市龙华区书香小学附属书韵幼儿园</t>
  </si>
  <si>
    <t>深圳市龙华区丹堤实验学校附属溪山幼儿园</t>
  </si>
  <si>
    <t>深圳市龙华区民治幼教集团万家灯火幼儿园</t>
  </si>
  <si>
    <t>深圳市龙华区丹堤实验学校附属丰泽湖幼儿园</t>
  </si>
  <si>
    <t>深圳市龙华区祥瑞华民乐幼儿园</t>
  </si>
  <si>
    <t>深圳市龙华区民治第二幼教集团龙誉幼儿园</t>
  </si>
  <si>
    <t>深圳市龙华区红山幼教集团学仕里幼儿园</t>
  </si>
  <si>
    <t>民治4</t>
  </si>
  <si>
    <t>深圳市龙华区红山幼教集团尚龙苑幼儿园</t>
  </si>
  <si>
    <t>深圳市龙华区红山幼教集团附属幼儿园</t>
  </si>
  <si>
    <t>深圳市龙华区民治中学教育集团绿景公馆幼儿园</t>
  </si>
  <si>
    <t>深圳市龙华区实验幼教集团玫瑰幼儿园</t>
  </si>
  <si>
    <t>深圳市龙华区翔龙御庭幼儿园</t>
  </si>
  <si>
    <t>深圳市龙华区第五幼儿园</t>
  </si>
  <si>
    <t>深圳市龙华区未来小学附属幼儿园</t>
  </si>
  <si>
    <t>深圳市滨苑幼儿园（龙华）</t>
  </si>
  <si>
    <t>深圳市龙华区教科院附属实验学校卓美幼儿园</t>
  </si>
  <si>
    <t>深圳市龙华区教科院幼教集团锦城幼儿园</t>
  </si>
  <si>
    <t>深圳市龙华区未来小学附属里程幼儿园</t>
  </si>
  <si>
    <t>深圳市龙华区龙腾学校附属银泉幼儿园</t>
  </si>
  <si>
    <t>深圳市龙华区上塘幼儿园</t>
  </si>
  <si>
    <t>深圳市龙华区皓源第九幼儿园</t>
  </si>
  <si>
    <t>深圳市龙华区和平实验小学附属汇德里幼儿园</t>
  </si>
  <si>
    <t>深圳市龙华区实验学校附属云上幼儿园</t>
  </si>
  <si>
    <t>深圳市龙华区香港培侨书院信义幼儿园</t>
  </si>
  <si>
    <t>深圳市龙华区民治第三幼教集团闻华里幼儿园</t>
  </si>
  <si>
    <t>龙华1</t>
  </si>
  <si>
    <t>深圳市龙华区第一幼儿园</t>
  </si>
  <si>
    <t>深圳市龙华区三联永恒幼儿园</t>
  </si>
  <si>
    <t>深圳市龙华区龙华第二小学附属城市明珠幼儿园</t>
  </si>
  <si>
    <t>深圳市龙华区龙华第二小学附属美丽365幼儿园</t>
  </si>
  <si>
    <t>深圳市龙华区龙丰幼儿园</t>
  </si>
  <si>
    <t>深圳市龙华区龙华中心小学附属启仁幼儿园</t>
  </si>
  <si>
    <t>深圳市龙华区龙华中心小学附属启智幼儿园</t>
  </si>
  <si>
    <t>深圳市龙华区华联幼儿园</t>
  </si>
  <si>
    <t>深圳市龙华区爱迪第五幼儿园</t>
  </si>
  <si>
    <t>深圳市龙华区未来幼教集团龙观幼儿园</t>
  </si>
  <si>
    <t>深圳市龙华区童乐荟幼儿园</t>
  </si>
  <si>
    <t>深圳市龙华区龙为小学附属东和花园幼儿园</t>
  </si>
  <si>
    <t>深圳市龙华区创新实验学校附属桦润馨居幼儿园</t>
  </si>
  <si>
    <t>深圳市龙华区春苗幼儿园</t>
  </si>
  <si>
    <t>深圳市龙华区龙华第三小学附属小太阳幼儿园</t>
  </si>
  <si>
    <t>深圳市龙华区清泉外国语学校附属青年城邦幼儿园</t>
  </si>
  <si>
    <t>深圳市龙华区培英幼儿园</t>
  </si>
  <si>
    <t>深圳市龙华区远恒佳花园幼儿园</t>
  </si>
  <si>
    <t>龙华2</t>
  </si>
  <si>
    <t>深圳市龙华区未来幼教集团鸿悦幼儿园</t>
  </si>
  <si>
    <t>深圳市龙华区第二实验学校附属鸿创幼儿园</t>
  </si>
  <si>
    <t>深圳市龙华区第二实验学校附属鸿尚幼儿园</t>
  </si>
  <si>
    <t>深圳市龙华区创新实验学校附属幼儿园</t>
  </si>
  <si>
    <t>深圳市龙华区龙华第三小学附属优品小精英幼儿园</t>
  </si>
  <si>
    <t>深圳市龙华区松和小学附属振声幼儿园</t>
  </si>
  <si>
    <t>深圳市龙华区清泉外国语学校附属天骏幼儿园</t>
  </si>
  <si>
    <t>深圳市龙华区教科院附属外国语学校卓雅幼儿园</t>
  </si>
  <si>
    <t>深圳市龙华区松和小学附属水斗星幼儿园</t>
  </si>
  <si>
    <t>深圳市龙华区未来幼教集团云珑幼儿园</t>
  </si>
  <si>
    <t>深圳市龙华区展华幼儿园</t>
  </si>
  <si>
    <t>深圳市龙华区阳光花蕾幼儿园</t>
  </si>
  <si>
    <t>深圳市龙华区东环幼儿园</t>
  </si>
  <si>
    <t>深圳市龙华区大信东方幼儿园</t>
  </si>
  <si>
    <t>深圳市龙华区优蒙育童幼儿园</t>
  </si>
  <si>
    <t>深圳市龙华区油松幼儿园</t>
  </si>
  <si>
    <t>深圳市龙华区松和幼儿园</t>
  </si>
  <si>
    <t>龙华3</t>
  </si>
  <si>
    <t>深圳市龙华区龙华幼教集团盛璟幼儿园</t>
  </si>
  <si>
    <t>深圳市龙华区光雅华龙幼儿园</t>
  </si>
  <si>
    <t>深圳市龙华区爱乐幼儿园</t>
  </si>
  <si>
    <t>深圳市龙华区松和小学附属晨星幼儿园</t>
  </si>
  <si>
    <t>深圳市龙华区松和小学附属智慧星幼儿园</t>
  </si>
  <si>
    <t>深圳市龙华区教科院附属外国语学校尚雅幼儿园</t>
  </si>
  <si>
    <t>深圳市龙华区乐景幼儿园</t>
  </si>
  <si>
    <t>深圳市龙华区创新实验学校附属东华明珠幼儿园</t>
  </si>
  <si>
    <t>深圳市龙华区远恒佳幼儿园</t>
  </si>
  <si>
    <t>深圳市龙华区卓乐幼儿园</t>
  </si>
  <si>
    <t>深圳市龙华区卓乐第二幼儿园</t>
  </si>
  <si>
    <t>深圳市龙华区教科院幼教集团花半里幼儿园</t>
  </si>
  <si>
    <t>深圳市龙华区清湖小学附属花蕾幼儿园</t>
  </si>
  <si>
    <t>深圳市龙华区清湖小学附属幼儿园</t>
  </si>
  <si>
    <t>深圳市龙华区盛世江南幼儿园</t>
  </si>
  <si>
    <t>深圳市龙华区清湖小学附属天玑公馆幼儿园</t>
  </si>
  <si>
    <t>大浪1</t>
  </si>
  <si>
    <t>深圳市龙华区教科院幼教集团附属幼儿园</t>
  </si>
  <si>
    <t>深圳市龙华区和平实验小学附属尚峻幼儿园</t>
  </si>
  <si>
    <t>深圳市龙华区高峰学校附属荟港幼儿园</t>
  </si>
  <si>
    <t>深圳市龙华区高峰学校附属北极星幼儿园</t>
  </si>
  <si>
    <t>深圳市龙华区第二外国语学校附属华美幼儿园</t>
  </si>
  <si>
    <t>深圳市龙华区大浪第二幼教集团四海华亭幼儿园</t>
  </si>
  <si>
    <t>深圳市龙华区大浪幼教集团柏奕府幼儿园</t>
  </si>
  <si>
    <t>深圳市龙华区博识梦飞幼儿园</t>
  </si>
  <si>
    <t>深圳市龙华区华星贝贝幼儿园</t>
  </si>
  <si>
    <t>深圳市龙华区三合幼儿园</t>
  </si>
  <si>
    <t>深圳市龙华区若贝尔幼儿园</t>
  </si>
  <si>
    <t>深圳市龙华区三智幼儿园</t>
  </si>
  <si>
    <t>深圳市龙华区启航幼儿园</t>
  </si>
  <si>
    <t>深圳市龙华区双龙星幼儿园</t>
  </si>
  <si>
    <t>大浪2</t>
  </si>
  <si>
    <t>深圳市龙华区第二外国语学校附属慧美幼儿园</t>
  </si>
  <si>
    <t>深圳市龙华区同胜学校附属幸福童星幼儿园</t>
  </si>
  <si>
    <t>深圳市龙华区同胜学校附属富隆苑幼儿园</t>
  </si>
  <si>
    <t>深圳市龙华区第三实验学校附属善学幼儿园</t>
  </si>
  <si>
    <t>深圳市龙华区大浪实验学校附属新太阳幼儿园</t>
  </si>
  <si>
    <t>深圳市龙华区大浪幼教集团盛荟幼儿园</t>
  </si>
  <si>
    <t>深圳市龙华区大浪第二幼教集团明理幼儿园</t>
  </si>
  <si>
    <t>深圳市龙华区爱义幼儿园</t>
  </si>
  <si>
    <t>深圳市龙华区欢乐童年第三幼儿园</t>
  </si>
  <si>
    <t>深圳市龙华区新宝龙幼儿园</t>
  </si>
  <si>
    <t>深圳市龙华区星辰幼儿园</t>
  </si>
  <si>
    <t>深圳市龙华区童之星幼儿园</t>
  </si>
  <si>
    <t>深圳市龙华区英泰幼儿园</t>
  </si>
  <si>
    <t>深圳市龙华区睿华幼儿园</t>
  </si>
  <si>
    <t>大浪3</t>
  </si>
  <si>
    <t>深圳市龙华区爱迪第三幼儿园</t>
  </si>
  <si>
    <t>深圳市龙华区柏烨幼儿园</t>
  </si>
  <si>
    <t>深圳市龙华区锦华幼儿园</t>
  </si>
  <si>
    <t>深圳市龙华区翠景幼儿园</t>
  </si>
  <si>
    <t>深圳市龙华区第二外国语学校附属尚美幼儿园</t>
  </si>
  <si>
    <t>深圳市龙华区同盛幼儿园</t>
  </si>
  <si>
    <t>深圳市龙华区大浪幼教集团星曜幼儿园</t>
  </si>
  <si>
    <t>深圳市龙华区同胜学校附属阳光童苑幼儿园</t>
  </si>
  <si>
    <t>深圳市龙华区幸福花蕾幼儿园</t>
  </si>
  <si>
    <t>深圳市龙华区小文津幼儿园</t>
  </si>
  <si>
    <t>深圳市龙华区大浪实验学校附属小燕子幼儿园</t>
  </si>
  <si>
    <t>深圳市龙华区第三实验学校附属善德幼儿园</t>
  </si>
  <si>
    <t>深圳市龙华区大浪实验学校附属时尚幼儿园</t>
  </si>
  <si>
    <t>深圳市龙华区第三实验学校附属善美幼儿园</t>
  </si>
  <si>
    <t>深圳市龙华区光雅华阳幼儿园</t>
  </si>
  <si>
    <t>福城1</t>
  </si>
  <si>
    <t>深圳市龙华区第二幼儿园</t>
  </si>
  <si>
    <t>深圳市龙华区观澜第二小学附属福民幼儿园</t>
  </si>
  <si>
    <t>深圳市龙华区博文幼儿园</t>
  </si>
  <si>
    <t>深圳市龙华区竹村幼儿园</t>
  </si>
  <si>
    <t>深圳市龙华区观澜第二小学附属观澜汇幼儿园</t>
  </si>
  <si>
    <t>深圳市龙华区教科院附属学校珑门名苑幼儿园</t>
  </si>
  <si>
    <t>深圳市龙华区皓源幼儿园</t>
  </si>
  <si>
    <t>深圳市龙华区行知学校附属锦绣观园幼儿园</t>
  </si>
  <si>
    <t>深圳市龙华区爱宇童幼儿园</t>
  </si>
  <si>
    <t>深圳市龙华区恒星幼儿园</t>
  </si>
  <si>
    <t>深圳市龙华区育宝幼儿园</t>
  </si>
  <si>
    <t>深圳市龙华区龙澜学校附属新塘幼儿园</t>
  </si>
  <si>
    <t>深圳市龙华区龙澜学校附属七彩虹幼儿园</t>
  </si>
  <si>
    <t>深圳市龙华区腾飞世纪幼儿园</t>
  </si>
  <si>
    <t>福城2</t>
  </si>
  <si>
    <t>深圳市龙华区童心大水坑幼儿园</t>
  </si>
  <si>
    <t>深圳市龙华区福苑贝贝幼儿园</t>
  </si>
  <si>
    <t>深圳市龙华区行知学校附属兴富幼儿园</t>
  </si>
  <si>
    <t>深圳市龙华区鸿星宝贝第二幼儿园</t>
  </si>
  <si>
    <t>深圳市龙华区第六幼儿园</t>
  </si>
  <si>
    <t>深圳市龙华区福城幼教集团丰懿幼儿园</t>
  </si>
  <si>
    <t>深圳市龙华区第三外国语学校附属幼儿园</t>
  </si>
  <si>
    <t>深圳市龙华区教科院附属学校福安雅园幼儿园</t>
  </si>
  <si>
    <t>深圳市龙华区振能学校附属御龙山幼儿园</t>
  </si>
  <si>
    <t>深圳市龙华区福悦幼儿园</t>
  </si>
  <si>
    <t>深圳市龙华区荟萃幼儿园</t>
  </si>
  <si>
    <t>深圳市龙华区鸿星宝贝幼儿园</t>
  </si>
  <si>
    <t>深圳市龙华区章阁幼儿园</t>
  </si>
  <si>
    <t>深圳市龙华区百丽幼儿园</t>
  </si>
  <si>
    <t>深圳市龙华区教科院附属学校桂月幼儿园</t>
  </si>
  <si>
    <t>深圳市龙华区福城幼教集团启城幼儿园</t>
  </si>
  <si>
    <t>观澜1</t>
  </si>
  <si>
    <t>深圳市龙华区观澜幼教集团观禧幼儿园</t>
  </si>
  <si>
    <t>深圳市龙华区观澜中心学校附属澜悦幼儿园</t>
  </si>
  <si>
    <t>深圳市龙华区桂花小学附属宝贝星幼儿园</t>
  </si>
  <si>
    <t>深圳市龙华区观澜幼教集团北宸之光幼儿园</t>
  </si>
  <si>
    <t>深圳市龙华区德风小学附属君子布幼儿园</t>
  </si>
  <si>
    <t>深圳市龙华区小星星幼儿园</t>
  </si>
  <si>
    <t>深圳市龙华区七彩摇篮幼儿园</t>
  </si>
  <si>
    <t>深圳市龙华区广培第二幼儿园</t>
  </si>
  <si>
    <t>深圳市龙华区观澜湖幼儿园</t>
  </si>
  <si>
    <t>深圳市龙华区育蕾幼儿园</t>
  </si>
  <si>
    <t>深圳市龙华区小星星第二幼儿园</t>
  </si>
  <si>
    <t>观澜2</t>
  </si>
  <si>
    <t>深圳市龙华区碧澜外国语小学附属观湖园幼儿园</t>
  </si>
  <si>
    <t>深圳市龙华区碧澜外国语小学附属观湖园春蕾幼儿园</t>
  </si>
  <si>
    <t>深圳市龙华区博蕾黎光幼儿园</t>
  </si>
  <si>
    <t>深圳市龙华区乐博幼儿园</t>
  </si>
  <si>
    <t>深圳市龙华区广培小学附属茗语华苑幼儿园</t>
  </si>
  <si>
    <t>深圳市龙华区桂花小学附属企坪幼儿园</t>
  </si>
  <si>
    <t>深圳市龙华区大林幼儿园</t>
  </si>
  <si>
    <t>深圳市龙华区桂花幼儿园</t>
  </si>
  <si>
    <t>深圳市龙华区阳光春蕾幼儿园</t>
  </si>
  <si>
    <t>深圳市龙华区新起点第二幼儿园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</si>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</sst>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theme="1"/>
      <name val="Tahoma"/>
      <charset val="134"/>
    </font>
    <font>
      <b/>
      <sz val="11"/>
      <color indexed="63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5"/>
      <color indexed="54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0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0" borderId="0">
      <alignment vertical="center"/>
    </xf>
    <xf numFmtId="0" fontId="31" fillId="36" borderId="16" applyNumberFormat="0" applyAlignment="0" applyProtection="0">
      <alignment vertical="center"/>
    </xf>
    <xf numFmtId="0" fontId="32" fillId="0" borderId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17" applyNumberFormat="0" applyFont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45" borderId="16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/>
    <xf numFmtId="9" fontId="2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50" borderId="0" applyNumberFormat="0" applyBorder="0" applyAlignment="0" applyProtection="0">
      <alignment vertical="center"/>
    </xf>
    <xf numFmtId="0" fontId="39" fillId="45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/>
    <xf numFmtId="0" fontId="29" fillId="51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43" fillId="42" borderId="21" applyNumberFormat="0" applyAlignment="0" applyProtection="0">
      <alignment vertical="center"/>
    </xf>
    <xf numFmtId="0" fontId="0" fillId="0" borderId="0">
      <alignment vertical="center"/>
    </xf>
    <xf numFmtId="0" fontId="0" fillId="57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58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解释性文本 2 8" xfId="49"/>
    <cellStyle name="20% - 强调文字颜色 6 2 2 6 2" xfId="50"/>
    <cellStyle name="汇总 2 2 4 3 16 2 2" xfId="51"/>
    <cellStyle name="常规 2 2 5 3 4 4" xfId="52"/>
    <cellStyle name="输入 2 3 3 3 8 3" xfId="53"/>
    <cellStyle name="常规 2 6 5 2 2 2 2" xfId="54"/>
    <cellStyle name="强调文字颜色 1 2 2 4" xfId="55"/>
    <cellStyle name="注释 2 3 6 10 2 2" xfId="56"/>
    <cellStyle name="20% - Accent5 7 2" xfId="57"/>
    <cellStyle name="强调文字颜色 2 2 5 2 2 3" xfId="58"/>
    <cellStyle name="20% - 强调文字颜色 6 3 8 2" xfId="59"/>
    <cellStyle name="20% - 强调文字颜色 5 5 3 4 3 2 2" xfId="60"/>
    <cellStyle name="强调文字颜色 3 2 2 4 2 2 3" xfId="61"/>
    <cellStyle name="40% - 强调文字颜色 4 3 3" xfId="62"/>
    <cellStyle name="20% - 强调文字颜色 4 4 5 2 2 2" xfId="63"/>
    <cellStyle name="40% - 强调文字颜色 3 2 3 5 2" xfId="64"/>
    <cellStyle name="20% - 强调文字颜色 3 2 2 3 4 2" xfId="65"/>
    <cellStyle name="20% - 强调文字颜色 5 4 6 3 4 2" xfId="66"/>
    <cellStyle name="20% - 强调文字颜色 4 2 2 3 4 2 3" xfId="67"/>
    <cellStyle name="标题 3 2 2 5 3" xfId="68"/>
    <cellStyle name="计算 2 2 2 3 10 2 2" xfId="69"/>
    <cellStyle name="好 2 4 3" xfId="70"/>
    <cellStyle name="60% - 强调文字颜色 6 2 2 4 2 2 2" xfId="71"/>
    <cellStyle name="60% - 强调文字颜色 4 2 2 4 2 2 2 2" xfId="72"/>
    <cellStyle name="60% - 强调文字颜色 1 2 4 3 3" xfId="73"/>
    <cellStyle name="强调文字颜色 5 2 7" xfId="74"/>
    <cellStyle name="警告文本 2 3 2 2 3 2" xfId="75"/>
    <cellStyle name="常规 19 3" xfId="76"/>
    <cellStyle name="百分比 2 2 8" xfId="77"/>
    <cellStyle name="常规 3" xfId="78"/>
    <cellStyle name="强调文字颜色 6 2 7 3" xfId="79"/>
    <cellStyle name="输出 2 5 2 3" xfId="80"/>
    <cellStyle name="标题 5 3 5" xfId="81"/>
    <cellStyle name="常规 2 4 3 2 2 3" xfId="82"/>
    <cellStyle name="40% - 强调文字颜色 6 2 4 2 2" xfId="83"/>
    <cellStyle name="20% - 强调文字颜色 5 5 5 2 4" xfId="84"/>
    <cellStyle name="40% - 强调文字颜色 4 2 2 6 5" xfId="85"/>
    <cellStyle name="20% - 强调文字颜色 5 5 4 2 3" xfId="86"/>
    <cellStyle name="40% - 强调文字颜色 3 3 2 6" xfId="87"/>
    <cellStyle name="40% - 强调文字颜色 3 2 2 3 2 4 2" xfId="88"/>
    <cellStyle name="标题 4 2 2 4 2" xfId="89"/>
    <cellStyle name="标题 2 2 5 2 2 2 2" xfId="90"/>
    <cellStyle name="适中 2 6 3" xfId="91"/>
    <cellStyle name="40% - 强调文字颜色 5 2 5 2 2 3" xfId="92"/>
    <cellStyle name="60% - 强调文字颜色 5 2 2 4 3 2 2" xfId="93"/>
    <cellStyle name="强调文字颜色 4 2 2 4 3 3" xfId="94"/>
    <cellStyle name="检查单元格 2 5 2 3" xfId="95"/>
    <cellStyle name="常规 10 2 2 2 2 2" xfId="96"/>
    <cellStyle name="20% - 强调文字颜色 5 4 5 3 3 2 2" xfId="97"/>
    <cellStyle name="链接单元格 2" xfId="98"/>
    <cellStyle name="差 2 2 5 3" xfId="99"/>
    <cellStyle name="标题 1 2 3" xfId="100"/>
    <cellStyle name="20% - 强调文字颜色 5 5 3 3" xfId="101"/>
    <cellStyle name="常规 18" xfId="102"/>
  </cellStyles>
  <dxfs count="1">
    <dxf>
      <fill>
        <patternFill patternType="solid">
          <bgColor rgb="FFFF9900"/>
        </patternFill>
      </fill>
    </dxf>
  </dxfs>
  <tableStyles count="1" defaultTableStyle="TableStyleMedium9" defaultPivotStyle="PivotStyleLight16">
    <tableStyle name="表样式 1" pivot="0" count="0" xr9:uid="{1224E4BC-E0C9-41E5-BE8E-C5DF10F969A6}"/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hui1\WPS%20Cloud%20Files\.237027082\cachedata\C929687794CE4E4BA6496EDC27D877B8\&#12304;0829&#12305;2024&#24180;-2025&#23398;&#24180;&#65288;&#31532;&#20108;&#23398;&#26399;&#65289;&#40857;&#21326;&#21306;&#24188;&#20799;&#22253;&#20445;&#25945;&#20154;&#21592;&#38271;&#26399;&#20174;&#25945;&#27941;&#36148;&#23457;&#26680;&#32467;&#2652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-2025学年（第二学期）龙华区幼儿园保教人员(2)"/>
      <sheetName val="Sheet2"/>
    </sheetNames>
    <sheetDataSet>
      <sheetData sheetId="0" refreshError="1"/>
      <sheetData sheetId="1" refreshError="1">
        <row r="3">
          <cell r="B3" t="str">
            <v>幼儿园名称</v>
          </cell>
          <cell r="C3" t="str">
            <v>计数项:幼儿园名称</v>
          </cell>
          <cell r="D3" t="str">
            <v>求和项:可领津贴年限(年）</v>
          </cell>
          <cell r="E3" t="str">
            <v>求和项:本学期
可领取津贴金额（元）</v>
          </cell>
        </row>
        <row r="4">
          <cell r="C4">
            <v>434</v>
          </cell>
          <cell r="D4">
            <v>2230</v>
          </cell>
          <cell r="E4">
            <v>2676000</v>
          </cell>
        </row>
        <row r="5">
          <cell r="B5" t="str">
            <v>深圳市龙华区博识梦飞幼儿园</v>
          </cell>
          <cell r="C5">
            <v>43</v>
          </cell>
          <cell r="D5">
            <v>209</v>
          </cell>
          <cell r="E5">
            <v>250800</v>
          </cell>
        </row>
        <row r="6">
          <cell r="B6" t="str">
            <v>深圳市龙华区大浪第二幼教集团四海华亭幼儿园</v>
          </cell>
          <cell r="C6">
            <v>20</v>
          </cell>
          <cell r="D6">
            <v>116</v>
          </cell>
          <cell r="E6">
            <v>139200</v>
          </cell>
        </row>
        <row r="7">
          <cell r="B7" t="str">
            <v>深圳市龙华区大浪幼教集团柏奕府幼儿园</v>
          </cell>
          <cell r="C7">
            <v>6</v>
          </cell>
          <cell r="D7">
            <v>39</v>
          </cell>
          <cell r="E7">
            <v>46800</v>
          </cell>
        </row>
        <row r="8">
          <cell r="B8" t="str">
            <v>深圳市龙华区第二外国语学校附属华美幼儿园</v>
          </cell>
          <cell r="C8">
            <v>49</v>
          </cell>
          <cell r="D8">
            <v>266</v>
          </cell>
          <cell r="E8">
            <v>319200</v>
          </cell>
        </row>
        <row r="9">
          <cell r="B9" t="str">
            <v>深圳市龙华区高峰学校附属北极星幼儿园</v>
          </cell>
          <cell r="C9">
            <v>28</v>
          </cell>
          <cell r="D9">
            <v>155</v>
          </cell>
          <cell r="E9">
            <v>186000</v>
          </cell>
        </row>
        <row r="10">
          <cell r="B10" t="str">
            <v>深圳市龙华区高峰学校附属荟港幼儿园</v>
          </cell>
          <cell r="C10">
            <v>51</v>
          </cell>
          <cell r="D10">
            <v>254</v>
          </cell>
          <cell r="E10">
            <v>304800</v>
          </cell>
        </row>
        <row r="11">
          <cell r="B11" t="str">
            <v>深圳市龙华区和平实验小学附属尚峻幼儿园</v>
          </cell>
          <cell r="C11">
            <v>31</v>
          </cell>
          <cell r="D11">
            <v>195</v>
          </cell>
          <cell r="E11">
            <v>234000</v>
          </cell>
        </row>
        <row r="12">
          <cell r="B12" t="str">
            <v>深圳市龙华区华星贝贝幼儿园</v>
          </cell>
          <cell r="C12">
            <v>26</v>
          </cell>
          <cell r="D12">
            <v>160</v>
          </cell>
          <cell r="E12">
            <v>192000</v>
          </cell>
        </row>
        <row r="13">
          <cell r="B13" t="str">
            <v>深圳市龙华区教科院幼教集团附属幼儿园</v>
          </cell>
          <cell r="C13">
            <v>41</v>
          </cell>
          <cell r="D13">
            <v>255</v>
          </cell>
          <cell r="E13">
            <v>306000</v>
          </cell>
        </row>
        <row r="14">
          <cell r="B14" t="str">
            <v>深圳市龙华区启航幼儿园</v>
          </cell>
          <cell r="C14">
            <v>12</v>
          </cell>
          <cell r="D14">
            <v>74</v>
          </cell>
          <cell r="E14">
            <v>88800</v>
          </cell>
        </row>
        <row r="15">
          <cell r="B15" t="str">
            <v>深圳市龙华区若贝尔幼儿园</v>
          </cell>
          <cell r="C15">
            <v>24</v>
          </cell>
          <cell r="D15">
            <v>82</v>
          </cell>
          <cell r="E15">
            <v>98400</v>
          </cell>
        </row>
        <row r="16">
          <cell r="B16" t="str">
            <v>深圳市龙华区三合幼儿园</v>
          </cell>
          <cell r="C16">
            <v>28</v>
          </cell>
          <cell r="D16">
            <v>107</v>
          </cell>
          <cell r="E16">
            <v>128400</v>
          </cell>
        </row>
        <row r="17">
          <cell r="B17" t="str">
            <v>深圳市龙华区三智幼儿园</v>
          </cell>
          <cell r="C17">
            <v>41</v>
          </cell>
          <cell r="D17">
            <v>156</v>
          </cell>
          <cell r="E17">
            <v>187200</v>
          </cell>
        </row>
        <row r="18">
          <cell r="B18" t="str">
            <v>深圳市龙华区双龙星幼儿园</v>
          </cell>
          <cell r="C18">
            <v>34</v>
          </cell>
          <cell r="D18">
            <v>162</v>
          </cell>
          <cell r="E18">
            <v>194400</v>
          </cell>
        </row>
        <row r="19">
          <cell r="C19">
            <v>391</v>
          </cell>
          <cell r="D19">
            <v>2065</v>
          </cell>
          <cell r="E19">
            <v>2478000</v>
          </cell>
        </row>
        <row r="20">
          <cell r="B20" t="str">
            <v>深圳市龙华区爱义幼儿园</v>
          </cell>
          <cell r="C20">
            <v>35</v>
          </cell>
          <cell r="D20">
            <v>210</v>
          </cell>
          <cell r="E20">
            <v>252000</v>
          </cell>
        </row>
        <row r="21">
          <cell r="B21" t="str">
            <v>深圳市龙华区大浪第二幼教集团明理幼儿园</v>
          </cell>
          <cell r="C21">
            <v>17</v>
          </cell>
          <cell r="D21">
            <v>109</v>
          </cell>
          <cell r="E21">
            <v>130800</v>
          </cell>
        </row>
        <row r="22">
          <cell r="B22" t="str">
            <v>深圳市龙华区大浪实验学校附属新太阳幼儿园</v>
          </cell>
          <cell r="C22">
            <v>34</v>
          </cell>
          <cell r="D22">
            <v>237</v>
          </cell>
          <cell r="E22">
            <v>284400</v>
          </cell>
        </row>
        <row r="23">
          <cell r="B23" t="str">
            <v>深圳市龙华区大浪幼教集团盛荟幼儿园</v>
          </cell>
          <cell r="C23">
            <v>15</v>
          </cell>
          <cell r="D23">
            <v>77</v>
          </cell>
          <cell r="E23">
            <v>92400</v>
          </cell>
        </row>
        <row r="24">
          <cell r="B24" t="str">
            <v>深圳市龙华区第二外国语学校附属慧美幼儿园</v>
          </cell>
          <cell r="C24">
            <v>40</v>
          </cell>
          <cell r="D24">
            <v>219</v>
          </cell>
          <cell r="E24">
            <v>262800</v>
          </cell>
        </row>
        <row r="25">
          <cell r="B25" t="str">
            <v>深圳市龙华区第三实验学校附属善学幼儿园</v>
          </cell>
          <cell r="C25">
            <v>44</v>
          </cell>
          <cell r="D25">
            <v>241</v>
          </cell>
          <cell r="E25">
            <v>289200</v>
          </cell>
        </row>
        <row r="26">
          <cell r="B26" t="str">
            <v>深圳市龙华区欢乐童年第三幼儿园</v>
          </cell>
          <cell r="C26">
            <v>26</v>
          </cell>
          <cell r="D26">
            <v>132</v>
          </cell>
          <cell r="E26">
            <v>158400</v>
          </cell>
        </row>
        <row r="27">
          <cell r="B27" t="str">
            <v>深圳市龙华区睿华幼儿园</v>
          </cell>
          <cell r="C27">
            <v>10</v>
          </cell>
          <cell r="D27">
            <v>63</v>
          </cell>
          <cell r="E27">
            <v>75600</v>
          </cell>
        </row>
        <row r="28">
          <cell r="B28" t="str">
            <v>深圳市龙华区同胜学校附属富隆苑幼儿园</v>
          </cell>
          <cell r="C28">
            <v>33</v>
          </cell>
          <cell r="D28">
            <v>173</v>
          </cell>
          <cell r="E28">
            <v>207600</v>
          </cell>
        </row>
        <row r="29">
          <cell r="B29" t="str">
            <v>深圳市龙华区同胜学校附属幸福童星幼儿园</v>
          </cell>
          <cell r="C29">
            <v>42</v>
          </cell>
          <cell r="D29">
            <v>220</v>
          </cell>
          <cell r="E29">
            <v>264000</v>
          </cell>
        </row>
        <row r="30">
          <cell r="B30" t="str">
            <v>深圳市龙华区童之星幼儿园</v>
          </cell>
          <cell r="C30">
            <v>29</v>
          </cell>
          <cell r="D30">
            <v>130</v>
          </cell>
          <cell r="E30">
            <v>156000</v>
          </cell>
        </row>
        <row r="31">
          <cell r="B31" t="str">
            <v>深圳市龙华区新宝龙幼儿园</v>
          </cell>
          <cell r="C31">
            <v>34</v>
          </cell>
          <cell r="D31">
            <v>145</v>
          </cell>
          <cell r="E31">
            <v>174000</v>
          </cell>
        </row>
        <row r="32">
          <cell r="B32" t="str">
            <v>深圳市龙华区星辰幼儿园</v>
          </cell>
          <cell r="C32">
            <v>21</v>
          </cell>
          <cell r="D32">
            <v>80</v>
          </cell>
          <cell r="E32">
            <v>96000</v>
          </cell>
        </row>
        <row r="33">
          <cell r="B33" t="str">
            <v>深圳市龙华区英泰幼儿园</v>
          </cell>
          <cell r="C33">
            <v>11</v>
          </cell>
          <cell r="D33">
            <v>29</v>
          </cell>
          <cell r="E33">
            <v>34800</v>
          </cell>
        </row>
        <row r="34">
          <cell r="C34">
            <v>461</v>
          </cell>
          <cell r="D34">
            <v>2519</v>
          </cell>
          <cell r="E34">
            <v>3022800</v>
          </cell>
        </row>
        <row r="35">
          <cell r="B35" t="str">
            <v>深圳市龙华区爱迪第三幼儿园</v>
          </cell>
          <cell r="C35">
            <v>21</v>
          </cell>
          <cell r="D35">
            <v>92</v>
          </cell>
          <cell r="E35">
            <v>110400</v>
          </cell>
        </row>
        <row r="36">
          <cell r="B36" t="str">
            <v>深圳市龙华区柏烨幼儿园</v>
          </cell>
          <cell r="C36">
            <v>26</v>
          </cell>
          <cell r="D36">
            <v>153</v>
          </cell>
          <cell r="E36">
            <v>183600</v>
          </cell>
        </row>
        <row r="37">
          <cell r="B37" t="str">
            <v>深圳市龙华区翠景幼儿园</v>
          </cell>
          <cell r="C37">
            <v>19</v>
          </cell>
          <cell r="D37">
            <v>103</v>
          </cell>
          <cell r="E37">
            <v>123600</v>
          </cell>
        </row>
        <row r="38">
          <cell r="B38" t="str">
            <v>深圳市龙华区大浪实验学校附属时尚幼儿园</v>
          </cell>
          <cell r="C38">
            <v>39</v>
          </cell>
          <cell r="D38">
            <v>207</v>
          </cell>
          <cell r="E38">
            <v>248400</v>
          </cell>
        </row>
        <row r="39">
          <cell r="B39" t="str">
            <v>深圳市龙华区大浪实验学校附属小燕子幼儿园</v>
          </cell>
          <cell r="C39">
            <v>30</v>
          </cell>
          <cell r="D39">
            <v>184</v>
          </cell>
          <cell r="E39">
            <v>220800</v>
          </cell>
        </row>
        <row r="40">
          <cell r="B40" t="str">
            <v>深圳市龙华区大浪幼教集团星曜幼儿园</v>
          </cell>
          <cell r="C40">
            <v>36</v>
          </cell>
          <cell r="D40">
            <v>202</v>
          </cell>
          <cell r="E40">
            <v>242400</v>
          </cell>
        </row>
        <row r="41">
          <cell r="B41" t="str">
            <v>深圳市龙华区第二外国语学校附属尚美幼儿园</v>
          </cell>
          <cell r="C41">
            <v>37</v>
          </cell>
          <cell r="D41">
            <v>202</v>
          </cell>
          <cell r="E41">
            <v>242400</v>
          </cell>
        </row>
        <row r="42">
          <cell r="B42" t="str">
            <v>深圳市龙华区第三实验学校附属善德幼儿园</v>
          </cell>
          <cell r="C42">
            <v>26</v>
          </cell>
          <cell r="D42">
            <v>155</v>
          </cell>
          <cell r="E42">
            <v>186000</v>
          </cell>
        </row>
        <row r="43">
          <cell r="B43" t="str">
            <v>深圳市龙华区第三实验学校附属善美幼儿园</v>
          </cell>
          <cell r="C43">
            <v>34</v>
          </cell>
          <cell r="D43">
            <v>153</v>
          </cell>
          <cell r="E43">
            <v>183600</v>
          </cell>
        </row>
        <row r="44">
          <cell r="B44" t="str">
            <v>深圳市龙华区光雅华阳幼儿园</v>
          </cell>
          <cell r="C44">
            <v>21</v>
          </cell>
          <cell r="D44">
            <v>110</v>
          </cell>
          <cell r="E44">
            <v>132000</v>
          </cell>
        </row>
        <row r="45">
          <cell r="B45" t="str">
            <v>深圳市龙华区锦华幼儿园</v>
          </cell>
          <cell r="C45">
            <v>53</v>
          </cell>
          <cell r="D45">
            <v>356</v>
          </cell>
          <cell r="E45">
            <v>427200</v>
          </cell>
        </row>
        <row r="46">
          <cell r="B46" t="str">
            <v>深圳市龙华区同胜学校附属阳光童苑幼儿园</v>
          </cell>
          <cell r="C46">
            <v>34</v>
          </cell>
          <cell r="D46">
            <v>219</v>
          </cell>
          <cell r="E46">
            <v>262800</v>
          </cell>
        </row>
        <row r="47">
          <cell r="B47" t="str">
            <v>深圳市龙华区同盛幼儿园</v>
          </cell>
          <cell r="C47">
            <v>24</v>
          </cell>
          <cell r="D47">
            <v>95</v>
          </cell>
          <cell r="E47">
            <v>114000</v>
          </cell>
        </row>
        <row r="48">
          <cell r="B48" t="str">
            <v>深圳市龙华区小文津幼儿园</v>
          </cell>
          <cell r="C48">
            <v>23</v>
          </cell>
          <cell r="D48">
            <v>128</v>
          </cell>
          <cell r="E48">
            <v>153600</v>
          </cell>
        </row>
        <row r="49">
          <cell r="B49" t="str">
            <v>深圳市龙华区幸福花蕾幼儿园</v>
          </cell>
          <cell r="C49">
            <v>38</v>
          </cell>
          <cell r="D49">
            <v>160</v>
          </cell>
          <cell r="E49">
            <v>192000</v>
          </cell>
        </row>
        <row r="50">
          <cell r="C50">
            <v>409</v>
          </cell>
          <cell r="D50">
            <v>2242</v>
          </cell>
          <cell r="E50">
            <v>2690400</v>
          </cell>
        </row>
        <row r="51">
          <cell r="B51" t="str">
            <v>深圳市龙华区爱宇童幼儿园</v>
          </cell>
          <cell r="C51">
            <v>3</v>
          </cell>
          <cell r="D51">
            <v>10</v>
          </cell>
          <cell r="E51">
            <v>12000</v>
          </cell>
        </row>
        <row r="52">
          <cell r="B52" t="str">
            <v>深圳市龙华区博文幼儿园</v>
          </cell>
          <cell r="C52">
            <v>18</v>
          </cell>
          <cell r="D52">
            <v>91</v>
          </cell>
          <cell r="E52">
            <v>109200</v>
          </cell>
        </row>
        <row r="53">
          <cell r="B53" t="str">
            <v>深圳市龙华区第二幼儿园</v>
          </cell>
          <cell r="C53">
            <v>46</v>
          </cell>
          <cell r="D53">
            <v>279</v>
          </cell>
          <cell r="E53">
            <v>334800</v>
          </cell>
        </row>
        <row r="54">
          <cell r="B54" t="str">
            <v>深圳市龙华区观澜第二小学附属福民幼儿园</v>
          </cell>
          <cell r="C54">
            <v>23</v>
          </cell>
          <cell r="D54">
            <v>143</v>
          </cell>
          <cell r="E54">
            <v>171600</v>
          </cell>
        </row>
        <row r="55">
          <cell r="B55" t="str">
            <v>深圳市龙华区观澜第二小学附属观澜汇幼儿园</v>
          </cell>
          <cell r="C55">
            <v>49</v>
          </cell>
          <cell r="D55">
            <v>255</v>
          </cell>
          <cell r="E55">
            <v>306000</v>
          </cell>
        </row>
        <row r="56">
          <cell r="B56" t="str">
            <v>深圳市龙华区行知学校附属锦绣观园幼儿园</v>
          </cell>
          <cell r="C56">
            <v>41</v>
          </cell>
          <cell r="D56">
            <v>255</v>
          </cell>
          <cell r="E56">
            <v>306000</v>
          </cell>
        </row>
        <row r="57">
          <cell r="B57" t="str">
            <v>深圳市龙华区皓源幼儿园</v>
          </cell>
          <cell r="C57">
            <v>29</v>
          </cell>
          <cell r="D57">
            <v>186</v>
          </cell>
          <cell r="E57">
            <v>223200</v>
          </cell>
        </row>
        <row r="58">
          <cell r="B58" t="str">
            <v>深圳市龙华区恒星幼儿园</v>
          </cell>
          <cell r="C58">
            <v>46</v>
          </cell>
          <cell r="D58">
            <v>199</v>
          </cell>
          <cell r="E58">
            <v>238800</v>
          </cell>
        </row>
        <row r="59">
          <cell r="B59" t="str">
            <v>深圳市龙华区教科院附属学校珑门名苑幼儿园</v>
          </cell>
          <cell r="C59">
            <v>34</v>
          </cell>
          <cell r="D59">
            <v>190</v>
          </cell>
          <cell r="E59">
            <v>228000</v>
          </cell>
        </row>
        <row r="60">
          <cell r="B60" t="str">
            <v>深圳市龙华区龙澜学校附属七彩虹幼儿园</v>
          </cell>
          <cell r="C60">
            <v>35</v>
          </cell>
          <cell r="D60">
            <v>212</v>
          </cell>
          <cell r="E60">
            <v>254400</v>
          </cell>
        </row>
        <row r="61">
          <cell r="B61" t="str">
            <v>深圳市龙华区龙澜学校附属新塘幼儿园</v>
          </cell>
          <cell r="C61">
            <v>22</v>
          </cell>
          <cell r="D61">
            <v>140</v>
          </cell>
          <cell r="E61">
            <v>168000</v>
          </cell>
        </row>
        <row r="62">
          <cell r="B62" t="str">
            <v>深圳市龙华区腾飞世纪幼儿园</v>
          </cell>
          <cell r="C62">
            <v>18</v>
          </cell>
          <cell r="D62">
            <v>101</v>
          </cell>
          <cell r="E62">
            <v>121200</v>
          </cell>
        </row>
        <row r="63">
          <cell r="B63" t="str">
            <v>深圳市龙华区育宝幼儿园</v>
          </cell>
          <cell r="C63">
            <v>22</v>
          </cell>
          <cell r="D63">
            <v>67</v>
          </cell>
          <cell r="E63">
            <v>80400</v>
          </cell>
        </row>
        <row r="64">
          <cell r="B64" t="str">
            <v>深圳市龙华区竹村幼儿园</v>
          </cell>
          <cell r="C64">
            <v>23</v>
          </cell>
          <cell r="D64">
            <v>114</v>
          </cell>
          <cell r="E64">
            <v>136800</v>
          </cell>
        </row>
        <row r="65">
          <cell r="C65">
            <v>476</v>
          </cell>
          <cell r="D65">
            <v>2341</v>
          </cell>
          <cell r="E65">
            <v>2809200</v>
          </cell>
        </row>
        <row r="66">
          <cell r="B66" t="str">
            <v>深圳市龙华区百丽幼儿园</v>
          </cell>
          <cell r="C66">
            <v>7</v>
          </cell>
          <cell r="D66">
            <v>21</v>
          </cell>
          <cell r="E66">
            <v>25200</v>
          </cell>
        </row>
        <row r="67">
          <cell r="B67" t="str">
            <v>深圳市龙华区第六幼儿园</v>
          </cell>
          <cell r="C67">
            <v>42</v>
          </cell>
          <cell r="D67">
            <v>182</v>
          </cell>
          <cell r="E67">
            <v>218400</v>
          </cell>
        </row>
        <row r="68">
          <cell r="B68" t="str">
            <v>深圳市龙华区第三外国语学校附属幼儿园</v>
          </cell>
          <cell r="C68">
            <v>31</v>
          </cell>
          <cell r="D68">
            <v>206</v>
          </cell>
          <cell r="E68">
            <v>247200</v>
          </cell>
        </row>
        <row r="69">
          <cell r="B69" t="str">
            <v>深圳市龙华区福城幼教集团丰懿幼儿园</v>
          </cell>
          <cell r="C69">
            <v>32</v>
          </cell>
          <cell r="D69">
            <v>168</v>
          </cell>
          <cell r="E69">
            <v>201600</v>
          </cell>
        </row>
        <row r="70">
          <cell r="B70" t="str">
            <v>深圳市龙华区福城幼教集团启城幼儿园</v>
          </cell>
          <cell r="C70">
            <v>17</v>
          </cell>
          <cell r="D70">
            <v>87</v>
          </cell>
          <cell r="E70">
            <v>104400</v>
          </cell>
        </row>
        <row r="71">
          <cell r="B71" t="str">
            <v>深圳市龙华区福苑贝贝幼儿园</v>
          </cell>
          <cell r="C71">
            <v>14</v>
          </cell>
          <cell r="D71">
            <v>38</v>
          </cell>
          <cell r="E71">
            <v>45600</v>
          </cell>
        </row>
        <row r="72">
          <cell r="B72" t="str">
            <v>深圳市龙华区福悦幼儿园</v>
          </cell>
          <cell r="C72">
            <v>31</v>
          </cell>
          <cell r="D72">
            <v>153</v>
          </cell>
          <cell r="E72">
            <v>183600</v>
          </cell>
        </row>
        <row r="73">
          <cell r="B73" t="str">
            <v>深圳市龙华区行知学校附属兴富幼儿园</v>
          </cell>
          <cell r="C73">
            <v>44</v>
          </cell>
          <cell r="D73">
            <v>230</v>
          </cell>
          <cell r="E73">
            <v>276000</v>
          </cell>
        </row>
        <row r="74">
          <cell r="B74" t="str">
            <v>深圳市龙华区鸿星宝贝第二幼儿园</v>
          </cell>
          <cell r="C74">
            <v>16</v>
          </cell>
          <cell r="D74">
            <v>83</v>
          </cell>
          <cell r="E74">
            <v>99600</v>
          </cell>
        </row>
        <row r="75">
          <cell r="B75" t="str">
            <v>深圳市龙华区鸿星宝贝幼儿园</v>
          </cell>
          <cell r="C75">
            <v>25</v>
          </cell>
          <cell r="D75">
            <v>86</v>
          </cell>
          <cell r="E75">
            <v>103200</v>
          </cell>
        </row>
        <row r="76">
          <cell r="B76" t="str">
            <v>深圳市龙华区荟萃幼儿园</v>
          </cell>
          <cell r="C76">
            <v>36</v>
          </cell>
          <cell r="D76">
            <v>131</v>
          </cell>
          <cell r="E76">
            <v>157200</v>
          </cell>
        </row>
        <row r="77">
          <cell r="B77" t="str">
            <v>深圳市龙华区教科院附属学校福安雅园幼儿园</v>
          </cell>
          <cell r="C77">
            <v>53</v>
          </cell>
          <cell r="D77">
            <v>374</v>
          </cell>
          <cell r="E77">
            <v>448800</v>
          </cell>
        </row>
        <row r="78">
          <cell r="B78" t="str">
            <v>深圳市龙华区教科院附属学校桂月幼儿园</v>
          </cell>
          <cell r="C78">
            <v>41</v>
          </cell>
          <cell r="D78">
            <v>174</v>
          </cell>
          <cell r="E78">
            <v>208800</v>
          </cell>
        </row>
        <row r="79">
          <cell r="B79" t="str">
            <v>深圳市龙华区童心大水坑幼儿园</v>
          </cell>
          <cell r="C79">
            <v>33</v>
          </cell>
          <cell r="D79">
            <v>142</v>
          </cell>
          <cell r="E79">
            <v>170400</v>
          </cell>
        </row>
        <row r="80">
          <cell r="B80" t="str">
            <v>深圳市龙华区章阁幼儿园</v>
          </cell>
          <cell r="C80">
            <v>13</v>
          </cell>
          <cell r="D80">
            <v>41</v>
          </cell>
          <cell r="E80">
            <v>49200</v>
          </cell>
        </row>
        <row r="81">
          <cell r="B81" t="str">
            <v>深圳市龙华区振能学校附属御龙山幼儿园</v>
          </cell>
          <cell r="C81">
            <v>41</v>
          </cell>
          <cell r="D81">
            <v>225</v>
          </cell>
          <cell r="E81">
            <v>270000</v>
          </cell>
        </row>
        <row r="82">
          <cell r="C82">
            <v>387</v>
          </cell>
          <cell r="D82">
            <v>2145</v>
          </cell>
          <cell r="E82">
            <v>2574000</v>
          </cell>
        </row>
        <row r="83">
          <cell r="B83" t="str">
            <v>深圳市龙华区第三幼儿园</v>
          </cell>
          <cell r="C83">
            <v>44</v>
          </cell>
          <cell r="D83">
            <v>255</v>
          </cell>
          <cell r="E83">
            <v>306000</v>
          </cell>
        </row>
        <row r="84">
          <cell r="B84" t="str">
            <v>深圳市龙华区观湖幼教集团嘉园幼儿园</v>
          </cell>
          <cell r="C84">
            <v>22</v>
          </cell>
          <cell r="D84">
            <v>148</v>
          </cell>
          <cell r="E84">
            <v>177600</v>
          </cell>
        </row>
        <row r="85">
          <cell r="B85" t="str">
            <v>深圳市龙华区观湖幼教集团雅苑幼儿园</v>
          </cell>
          <cell r="C85">
            <v>26</v>
          </cell>
          <cell r="D85">
            <v>111</v>
          </cell>
          <cell r="E85">
            <v>133200</v>
          </cell>
        </row>
        <row r="86">
          <cell r="B86" t="str">
            <v>深圳市龙华区教科院附属小学博蕾幼儿园</v>
          </cell>
          <cell r="C86">
            <v>27</v>
          </cell>
          <cell r="D86">
            <v>172</v>
          </cell>
          <cell r="E86">
            <v>206400</v>
          </cell>
        </row>
        <row r="87">
          <cell r="B87" t="str">
            <v>深圳市龙华区晶晶小明星幼儿园</v>
          </cell>
          <cell r="C87">
            <v>27</v>
          </cell>
          <cell r="D87">
            <v>171</v>
          </cell>
          <cell r="E87">
            <v>205200</v>
          </cell>
        </row>
        <row r="88">
          <cell r="B88" t="str">
            <v>深圳市龙华区龙澜学校附属嘉湖幼儿园</v>
          </cell>
          <cell r="C88">
            <v>25</v>
          </cell>
          <cell r="D88">
            <v>170</v>
          </cell>
          <cell r="E88">
            <v>204000</v>
          </cell>
        </row>
        <row r="89">
          <cell r="B89" t="str">
            <v>深圳市龙华区鹭湖外国语小学附属观园幼儿园</v>
          </cell>
          <cell r="C89">
            <v>48</v>
          </cell>
          <cell r="D89">
            <v>251</v>
          </cell>
          <cell r="E89">
            <v>301200</v>
          </cell>
        </row>
        <row r="90">
          <cell r="B90" t="str">
            <v>深圳市龙华区鹭湖外国语小学附属懿花园幼儿园</v>
          </cell>
          <cell r="C90">
            <v>27</v>
          </cell>
          <cell r="D90">
            <v>123</v>
          </cell>
          <cell r="E90">
            <v>147600</v>
          </cell>
        </row>
        <row r="91">
          <cell r="B91" t="str">
            <v>深圳市龙华区鹭湖外国语小学附属振鹭幼儿园</v>
          </cell>
          <cell r="C91">
            <v>21</v>
          </cell>
          <cell r="D91">
            <v>116</v>
          </cell>
          <cell r="E91">
            <v>139200</v>
          </cell>
        </row>
        <row r="92">
          <cell r="B92" t="str">
            <v>深圳市龙华区培新幼儿园</v>
          </cell>
          <cell r="C92">
            <v>35</v>
          </cell>
          <cell r="D92">
            <v>222</v>
          </cell>
          <cell r="E92">
            <v>266400</v>
          </cell>
        </row>
        <row r="93">
          <cell r="B93" t="str">
            <v>深圳市龙华区童心新田幼儿园</v>
          </cell>
          <cell r="C93">
            <v>30</v>
          </cell>
          <cell r="D93">
            <v>141</v>
          </cell>
          <cell r="E93">
            <v>169200</v>
          </cell>
        </row>
        <row r="94">
          <cell r="B94" t="str">
            <v>深圳市龙华区外国语学校附属求知幼儿园</v>
          </cell>
          <cell r="C94">
            <v>23</v>
          </cell>
          <cell r="D94">
            <v>123</v>
          </cell>
          <cell r="E94">
            <v>147600</v>
          </cell>
        </row>
        <row r="95">
          <cell r="B95" t="str">
            <v>深圳市龙华区外国语学校附属天悦湾幼儿园</v>
          </cell>
          <cell r="C95">
            <v>32</v>
          </cell>
          <cell r="D95">
            <v>142</v>
          </cell>
          <cell r="E95">
            <v>170400</v>
          </cell>
        </row>
        <row r="96">
          <cell r="C96">
            <v>256</v>
          </cell>
          <cell r="D96">
            <v>1448</v>
          </cell>
          <cell r="E96">
            <v>1737600</v>
          </cell>
        </row>
        <row r="97">
          <cell r="B97" t="str">
            <v>深圳市龙华区宝文幼儿园</v>
          </cell>
          <cell r="C97">
            <v>9</v>
          </cell>
          <cell r="D97">
            <v>62</v>
          </cell>
          <cell r="E97">
            <v>74400</v>
          </cell>
        </row>
        <row r="98">
          <cell r="B98" t="str">
            <v>深圳市龙华区创新幼教集团格澜幼儿园</v>
          </cell>
          <cell r="C98">
            <v>40</v>
          </cell>
          <cell r="D98">
            <v>237</v>
          </cell>
          <cell r="E98">
            <v>284400</v>
          </cell>
        </row>
        <row r="99">
          <cell r="B99" t="str">
            <v>深圳市龙华区德风小学附属白鸽湖幼儿园</v>
          </cell>
          <cell r="C99">
            <v>23</v>
          </cell>
          <cell r="D99">
            <v>98</v>
          </cell>
          <cell r="E99">
            <v>117600</v>
          </cell>
        </row>
        <row r="100">
          <cell r="B100" t="str">
            <v>深圳市龙华区观湖幼教集团鹏飞幼儿园</v>
          </cell>
          <cell r="C100">
            <v>18</v>
          </cell>
          <cell r="D100">
            <v>113</v>
          </cell>
          <cell r="E100">
            <v>135600</v>
          </cell>
        </row>
        <row r="101">
          <cell r="B101" t="str">
            <v>深圳市龙华区广培小学附属新丰幼儿园</v>
          </cell>
          <cell r="C101">
            <v>25</v>
          </cell>
          <cell r="D101">
            <v>168</v>
          </cell>
          <cell r="E101">
            <v>201600</v>
          </cell>
        </row>
        <row r="102">
          <cell r="B102" t="str">
            <v>深圳市龙华区教科院附属小学文澜苑幼儿园</v>
          </cell>
          <cell r="C102">
            <v>24</v>
          </cell>
          <cell r="D102">
            <v>135</v>
          </cell>
          <cell r="E102">
            <v>162000</v>
          </cell>
        </row>
        <row r="103">
          <cell r="B103" t="str">
            <v>深圳市龙华区鹭湖外国语小学附属祥澜苑幼儿园</v>
          </cell>
          <cell r="C103">
            <v>25</v>
          </cell>
          <cell r="D103">
            <v>151</v>
          </cell>
          <cell r="E103">
            <v>181200</v>
          </cell>
        </row>
        <row r="104">
          <cell r="B104" t="str">
            <v>深圳市龙华区清湖小学附属澜园幼儿园</v>
          </cell>
          <cell r="C104">
            <v>42</v>
          </cell>
          <cell r="D104">
            <v>195</v>
          </cell>
          <cell r="E104">
            <v>234000</v>
          </cell>
        </row>
        <row r="105">
          <cell r="B105" t="str">
            <v>深圳市龙华区外国语学校附属御景华府幼儿园</v>
          </cell>
          <cell r="C105">
            <v>8</v>
          </cell>
          <cell r="D105">
            <v>50</v>
          </cell>
          <cell r="E105">
            <v>60000</v>
          </cell>
        </row>
        <row r="106">
          <cell r="B106" t="str">
            <v>深圳市龙华区新田绿色摇篮幼儿园</v>
          </cell>
          <cell r="C106">
            <v>21</v>
          </cell>
          <cell r="D106">
            <v>111</v>
          </cell>
          <cell r="E106">
            <v>133200</v>
          </cell>
        </row>
        <row r="107">
          <cell r="B107" t="str">
            <v>深圳市龙华区樟坑径幼儿园</v>
          </cell>
          <cell r="C107">
            <v>21</v>
          </cell>
          <cell r="D107">
            <v>128</v>
          </cell>
          <cell r="E107">
            <v>153600</v>
          </cell>
        </row>
        <row r="108">
          <cell r="C108">
            <v>373</v>
          </cell>
          <cell r="D108">
            <v>2161</v>
          </cell>
          <cell r="E108">
            <v>2593200</v>
          </cell>
        </row>
        <row r="109">
          <cell r="B109" t="str">
            <v>深圳市龙华区大和幼儿园</v>
          </cell>
          <cell r="C109">
            <v>26</v>
          </cell>
          <cell r="D109">
            <v>157</v>
          </cell>
          <cell r="E109">
            <v>188400</v>
          </cell>
        </row>
        <row r="110">
          <cell r="B110" t="str">
            <v>深圳市龙华区第三外国语学校附属非凡幼儿园</v>
          </cell>
          <cell r="C110">
            <v>40</v>
          </cell>
          <cell r="D110">
            <v>192</v>
          </cell>
          <cell r="E110">
            <v>230400</v>
          </cell>
        </row>
        <row r="111">
          <cell r="B111" t="str">
            <v>深圳市龙华区第三外国语学校附属观城苑幼儿园</v>
          </cell>
          <cell r="C111">
            <v>33</v>
          </cell>
          <cell r="D111">
            <v>156</v>
          </cell>
          <cell r="E111">
            <v>187200</v>
          </cell>
        </row>
        <row r="112">
          <cell r="B112" t="str">
            <v>深圳市龙华区第三外国语学校附属卓尔幼儿园</v>
          </cell>
          <cell r="C112">
            <v>28</v>
          </cell>
          <cell r="D112">
            <v>158</v>
          </cell>
          <cell r="E112">
            <v>189600</v>
          </cell>
        </row>
        <row r="113">
          <cell r="B113" t="str">
            <v>深圳市龙华区观湖第二幼教集团峰景苑幼儿园</v>
          </cell>
          <cell r="C113">
            <v>10</v>
          </cell>
          <cell r="D113">
            <v>72</v>
          </cell>
          <cell r="E113">
            <v>86400</v>
          </cell>
        </row>
        <row r="114">
          <cell r="B114" t="str">
            <v>深圳市龙华区观湖第二幼教集团平安路幼儿园</v>
          </cell>
          <cell r="C114">
            <v>36</v>
          </cell>
          <cell r="D114">
            <v>229</v>
          </cell>
          <cell r="E114">
            <v>274800</v>
          </cell>
        </row>
        <row r="115">
          <cell r="B115" t="str">
            <v>深圳市龙华区观澜第二小学附属康乐星幼儿园</v>
          </cell>
          <cell r="C115">
            <v>15</v>
          </cell>
          <cell r="D115">
            <v>81</v>
          </cell>
          <cell r="E115">
            <v>97200</v>
          </cell>
        </row>
        <row r="116">
          <cell r="B116" t="str">
            <v>深圳市龙华区桂花小学附属簕杜鹃幼儿园</v>
          </cell>
          <cell r="C116">
            <v>33</v>
          </cell>
          <cell r="D116">
            <v>260</v>
          </cell>
          <cell r="E116">
            <v>312000</v>
          </cell>
        </row>
        <row r="117">
          <cell r="B117" t="str">
            <v>深圳市龙华区曙光幼儿园</v>
          </cell>
          <cell r="C117">
            <v>13</v>
          </cell>
          <cell r="D117">
            <v>79</v>
          </cell>
          <cell r="E117">
            <v>94800</v>
          </cell>
        </row>
        <row r="118">
          <cell r="B118" t="str">
            <v>深圳市龙华区新起点第三幼儿园</v>
          </cell>
          <cell r="C118">
            <v>14</v>
          </cell>
          <cell r="D118">
            <v>75</v>
          </cell>
          <cell r="E118">
            <v>90000</v>
          </cell>
        </row>
        <row r="119">
          <cell r="B119" t="str">
            <v>深圳市龙华区新起点幼儿园</v>
          </cell>
          <cell r="C119">
            <v>37</v>
          </cell>
          <cell r="D119">
            <v>160</v>
          </cell>
          <cell r="E119">
            <v>192000</v>
          </cell>
        </row>
        <row r="120">
          <cell r="B120" t="str">
            <v>深圳市龙华区振能学校附属福兴围幼儿园</v>
          </cell>
          <cell r="C120">
            <v>23</v>
          </cell>
          <cell r="D120">
            <v>129</v>
          </cell>
          <cell r="E120">
            <v>154800</v>
          </cell>
        </row>
        <row r="121">
          <cell r="B121" t="str">
            <v>深圳市龙华区振能学校附属观壹城幼儿园</v>
          </cell>
          <cell r="C121">
            <v>35</v>
          </cell>
          <cell r="D121">
            <v>162</v>
          </cell>
          <cell r="E121">
            <v>194400</v>
          </cell>
        </row>
        <row r="122">
          <cell r="B122" t="str">
            <v>深圳市龙华区振能学校附属松元幼儿园</v>
          </cell>
          <cell r="C122">
            <v>30</v>
          </cell>
          <cell r="D122">
            <v>251</v>
          </cell>
          <cell r="E122">
            <v>301200</v>
          </cell>
        </row>
        <row r="123">
          <cell r="C123">
            <v>315</v>
          </cell>
          <cell r="D123">
            <v>1708</v>
          </cell>
          <cell r="E123">
            <v>2049600</v>
          </cell>
        </row>
        <row r="124">
          <cell r="B124" t="str">
            <v>深圳市龙华区德风小学附属君子布幼儿园</v>
          </cell>
          <cell r="C124">
            <v>39</v>
          </cell>
          <cell r="D124">
            <v>222</v>
          </cell>
          <cell r="E124">
            <v>266400</v>
          </cell>
        </row>
        <row r="125">
          <cell r="B125" t="str">
            <v>深圳市龙华区观澜湖幼儿园</v>
          </cell>
          <cell r="C125">
            <v>28</v>
          </cell>
          <cell r="D125">
            <v>126</v>
          </cell>
          <cell r="E125">
            <v>151200</v>
          </cell>
        </row>
        <row r="126">
          <cell r="B126" t="str">
            <v>深圳市龙华区观澜幼教集团北宸之光幼儿园</v>
          </cell>
          <cell r="C126">
            <v>24</v>
          </cell>
          <cell r="D126">
            <v>106</v>
          </cell>
          <cell r="E126">
            <v>127200</v>
          </cell>
        </row>
        <row r="127">
          <cell r="B127" t="str">
            <v>深圳市龙华区观澜幼教集团观禧幼儿园</v>
          </cell>
          <cell r="C127">
            <v>36</v>
          </cell>
          <cell r="D127">
            <v>155</v>
          </cell>
          <cell r="E127">
            <v>186000</v>
          </cell>
        </row>
        <row r="128">
          <cell r="B128" t="str">
            <v>深圳市龙华区观澜中心学校附属澜悦幼儿园</v>
          </cell>
          <cell r="C128">
            <v>50</v>
          </cell>
          <cell r="D128">
            <v>298</v>
          </cell>
          <cell r="E128">
            <v>357600</v>
          </cell>
        </row>
        <row r="129">
          <cell r="B129" t="str">
            <v>深圳市龙华区广培第二幼儿园</v>
          </cell>
          <cell r="C129">
            <v>21</v>
          </cell>
          <cell r="D129">
            <v>117</v>
          </cell>
          <cell r="E129">
            <v>140400</v>
          </cell>
        </row>
        <row r="130">
          <cell r="B130" t="str">
            <v>深圳市龙华区桂花小学附属宝贝星幼儿园</v>
          </cell>
          <cell r="C130">
            <v>44</v>
          </cell>
          <cell r="D130">
            <v>279</v>
          </cell>
          <cell r="E130">
            <v>334800</v>
          </cell>
        </row>
        <row r="131">
          <cell r="B131" t="str">
            <v>深圳市龙华区七彩摇篮幼儿园</v>
          </cell>
          <cell r="C131">
            <v>14</v>
          </cell>
          <cell r="D131">
            <v>73</v>
          </cell>
          <cell r="E131">
            <v>87600</v>
          </cell>
        </row>
        <row r="132">
          <cell r="B132" t="str">
            <v>深圳市龙华区小星星第二幼儿园</v>
          </cell>
          <cell r="C132">
            <v>28</v>
          </cell>
          <cell r="D132">
            <v>138</v>
          </cell>
          <cell r="E132">
            <v>165600</v>
          </cell>
        </row>
        <row r="133">
          <cell r="B133" t="str">
            <v>深圳市龙华区小星星幼儿园</v>
          </cell>
          <cell r="C133">
            <v>17</v>
          </cell>
          <cell r="D133">
            <v>91</v>
          </cell>
          <cell r="E133">
            <v>109200</v>
          </cell>
        </row>
        <row r="134">
          <cell r="B134" t="str">
            <v>深圳市龙华区育蕾幼儿园</v>
          </cell>
          <cell r="C134">
            <v>14</v>
          </cell>
          <cell r="D134">
            <v>103</v>
          </cell>
          <cell r="E134">
            <v>123600</v>
          </cell>
        </row>
        <row r="135">
          <cell r="C135">
            <v>242</v>
          </cell>
          <cell r="D135">
            <v>1391</v>
          </cell>
          <cell r="E135">
            <v>1669200</v>
          </cell>
        </row>
        <row r="136">
          <cell r="B136" t="str">
            <v>深圳市龙华区碧澜外国语小学附属观湖园春蕾幼儿园</v>
          </cell>
          <cell r="C136">
            <v>21</v>
          </cell>
          <cell r="D136">
            <v>131</v>
          </cell>
          <cell r="E136">
            <v>157200</v>
          </cell>
        </row>
        <row r="137">
          <cell r="B137" t="str">
            <v>深圳市龙华区碧澜外国语小学附属观湖园幼儿园</v>
          </cell>
          <cell r="C137">
            <v>36</v>
          </cell>
          <cell r="D137">
            <v>231</v>
          </cell>
          <cell r="E137">
            <v>277200</v>
          </cell>
        </row>
        <row r="138">
          <cell r="B138" t="str">
            <v>深圳市龙华区博蕾黎光幼儿园</v>
          </cell>
          <cell r="C138">
            <v>7</v>
          </cell>
          <cell r="D138">
            <v>54</v>
          </cell>
          <cell r="E138">
            <v>64800</v>
          </cell>
        </row>
        <row r="139">
          <cell r="B139" t="str">
            <v>深圳市龙华区大林幼儿园</v>
          </cell>
          <cell r="C139">
            <v>33</v>
          </cell>
          <cell r="D139">
            <v>103</v>
          </cell>
          <cell r="E139">
            <v>123600</v>
          </cell>
        </row>
        <row r="140">
          <cell r="B140" t="str">
            <v>深圳市龙华区广培小学附属茗语华苑幼儿园</v>
          </cell>
          <cell r="C140">
            <v>25</v>
          </cell>
          <cell r="D140">
            <v>187</v>
          </cell>
          <cell r="E140">
            <v>224400</v>
          </cell>
        </row>
        <row r="141">
          <cell r="B141" t="str">
            <v>深圳市龙华区桂花小学附属企坪幼儿园</v>
          </cell>
          <cell r="C141">
            <v>19</v>
          </cell>
          <cell r="D141">
            <v>119</v>
          </cell>
          <cell r="E141">
            <v>142800</v>
          </cell>
        </row>
        <row r="142">
          <cell r="B142" t="str">
            <v>深圳市龙华区桂花幼儿园</v>
          </cell>
          <cell r="C142">
            <v>37</v>
          </cell>
          <cell r="D142">
            <v>241</v>
          </cell>
          <cell r="E142">
            <v>289200</v>
          </cell>
        </row>
        <row r="143">
          <cell r="B143" t="str">
            <v>深圳市龙华区乐博幼儿园</v>
          </cell>
          <cell r="C143">
            <v>20</v>
          </cell>
          <cell r="D143">
            <v>118</v>
          </cell>
          <cell r="E143">
            <v>141600</v>
          </cell>
        </row>
        <row r="144">
          <cell r="B144" t="str">
            <v>深圳市龙华区新起点第二幼儿园</v>
          </cell>
          <cell r="C144">
            <v>21</v>
          </cell>
          <cell r="D144">
            <v>115</v>
          </cell>
          <cell r="E144">
            <v>138000</v>
          </cell>
        </row>
        <row r="145">
          <cell r="B145" t="str">
            <v>深圳市龙华区阳光春蕾幼儿园</v>
          </cell>
          <cell r="C145">
            <v>23</v>
          </cell>
          <cell r="D145">
            <v>92</v>
          </cell>
          <cell r="E145">
            <v>110400</v>
          </cell>
        </row>
        <row r="146">
          <cell r="C146">
            <v>611</v>
          </cell>
          <cell r="D146">
            <v>3440</v>
          </cell>
          <cell r="E146">
            <v>4128000</v>
          </cell>
        </row>
        <row r="147">
          <cell r="B147" t="str">
            <v>深圳市龙华区爱迪第五幼儿园</v>
          </cell>
          <cell r="C147">
            <v>19</v>
          </cell>
          <cell r="D147">
            <v>74</v>
          </cell>
          <cell r="E147">
            <v>88800</v>
          </cell>
        </row>
        <row r="148">
          <cell r="B148" t="str">
            <v>深圳市龙华区创新实验学校附属桦润馨居幼儿园</v>
          </cell>
          <cell r="C148">
            <v>61</v>
          </cell>
          <cell r="D148">
            <v>374</v>
          </cell>
          <cell r="E148">
            <v>448800</v>
          </cell>
        </row>
        <row r="149">
          <cell r="B149" t="str">
            <v>深圳市龙华区春苗幼儿园</v>
          </cell>
          <cell r="C149">
            <v>43</v>
          </cell>
          <cell r="D149">
            <v>185</v>
          </cell>
          <cell r="E149">
            <v>222000</v>
          </cell>
        </row>
        <row r="150">
          <cell r="B150" t="str">
            <v>深圳市龙华区第一幼儿园</v>
          </cell>
          <cell r="C150">
            <v>45</v>
          </cell>
          <cell r="D150">
            <v>261</v>
          </cell>
          <cell r="E150">
            <v>313200</v>
          </cell>
        </row>
        <row r="151">
          <cell r="B151" t="str">
            <v>深圳市龙华区华联幼儿园</v>
          </cell>
          <cell r="C151">
            <v>41</v>
          </cell>
          <cell r="D151">
            <v>188</v>
          </cell>
          <cell r="E151">
            <v>225600</v>
          </cell>
        </row>
        <row r="152">
          <cell r="B152" t="str">
            <v>深圳市龙华区龙丰幼儿园</v>
          </cell>
          <cell r="C152">
            <v>24</v>
          </cell>
          <cell r="D152">
            <v>107</v>
          </cell>
          <cell r="E152">
            <v>128400</v>
          </cell>
        </row>
        <row r="153">
          <cell r="B153" t="str">
            <v>深圳市龙华区龙华第二小学附属城市明珠幼儿园</v>
          </cell>
          <cell r="C153">
            <v>35</v>
          </cell>
          <cell r="D153">
            <v>241</v>
          </cell>
          <cell r="E153">
            <v>289200</v>
          </cell>
        </row>
        <row r="154">
          <cell r="B154" t="str">
            <v>深圳市龙华区龙华第二小学附属美丽365幼儿园</v>
          </cell>
          <cell r="C154">
            <v>36</v>
          </cell>
          <cell r="D154">
            <v>231</v>
          </cell>
          <cell r="E154">
            <v>277200</v>
          </cell>
        </row>
        <row r="155">
          <cell r="B155" t="str">
            <v>深圳市龙华区龙华第三小学附属小太阳幼儿园</v>
          </cell>
          <cell r="C155">
            <v>34</v>
          </cell>
          <cell r="D155">
            <v>222</v>
          </cell>
          <cell r="E155">
            <v>266400</v>
          </cell>
        </row>
        <row r="156">
          <cell r="B156" t="str">
            <v>深圳市龙华区龙华中心小学附属启仁幼儿园</v>
          </cell>
          <cell r="C156">
            <v>53</v>
          </cell>
          <cell r="D156">
            <v>356</v>
          </cell>
          <cell r="E156">
            <v>427200</v>
          </cell>
        </row>
        <row r="157">
          <cell r="B157" t="str">
            <v>深圳市龙华区龙华中心小学附属启智幼儿园</v>
          </cell>
          <cell r="C157">
            <v>29</v>
          </cell>
          <cell r="D157">
            <v>141</v>
          </cell>
          <cell r="E157">
            <v>169200</v>
          </cell>
        </row>
        <row r="158">
          <cell r="B158" t="str">
            <v>深圳市龙华区龙为小学附属东和花园幼儿园</v>
          </cell>
          <cell r="C158">
            <v>32</v>
          </cell>
          <cell r="D158">
            <v>174</v>
          </cell>
          <cell r="E158">
            <v>208800</v>
          </cell>
        </row>
        <row r="159">
          <cell r="B159" t="str">
            <v>深圳市龙华区培英幼儿园</v>
          </cell>
          <cell r="C159">
            <v>15</v>
          </cell>
          <cell r="D159">
            <v>67</v>
          </cell>
          <cell r="E159">
            <v>80400</v>
          </cell>
        </row>
        <row r="160">
          <cell r="B160" t="str">
            <v>深圳市龙华区清泉外国语学校附属青年城邦幼儿园</v>
          </cell>
          <cell r="C160">
            <v>21</v>
          </cell>
          <cell r="D160">
            <v>171</v>
          </cell>
          <cell r="E160">
            <v>205200</v>
          </cell>
        </row>
        <row r="161">
          <cell r="B161" t="str">
            <v>深圳市龙华区三联永恒幼儿园</v>
          </cell>
          <cell r="C161">
            <v>40</v>
          </cell>
          <cell r="D161">
            <v>228</v>
          </cell>
          <cell r="E161">
            <v>273600</v>
          </cell>
        </row>
        <row r="162">
          <cell r="B162" t="str">
            <v>深圳市龙华区童乐荟幼儿园</v>
          </cell>
          <cell r="C162">
            <v>6</v>
          </cell>
          <cell r="D162">
            <v>12</v>
          </cell>
          <cell r="E162">
            <v>14400</v>
          </cell>
        </row>
        <row r="163">
          <cell r="B163" t="str">
            <v>深圳市龙华区未来幼教集团龙观幼儿园</v>
          </cell>
          <cell r="C163">
            <v>31</v>
          </cell>
          <cell r="D163">
            <v>185</v>
          </cell>
          <cell r="E163">
            <v>222000</v>
          </cell>
        </row>
        <row r="164">
          <cell r="B164" t="str">
            <v>深圳市龙华区远恒佳花园幼儿园</v>
          </cell>
          <cell r="C164">
            <v>46</v>
          </cell>
          <cell r="D164">
            <v>223</v>
          </cell>
          <cell r="E164">
            <v>267600</v>
          </cell>
        </row>
        <row r="165">
          <cell r="C165">
            <v>598</v>
          </cell>
          <cell r="D165">
            <v>3241</v>
          </cell>
          <cell r="E165">
            <v>3889200</v>
          </cell>
        </row>
        <row r="166">
          <cell r="B166" t="str">
            <v>深圳市龙华区创新实验学校附属幼儿园</v>
          </cell>
          <cell r="C166">
            <v>60</v>
          </cell>
          <cell r="D166">
            <v>249</v>
          </cell>
          <cell r="E166">
            <v>298800</v>
          </cell>
        </row>
        <row r="167">
          <cell r="B167" t="str">
            <v>深圳市龙华区大信东方幼儿园</v>
          </cell>
          <cell r="C167">
            <v>17</v>
          </cell>
          <cell r="D167">
            <v>137</v>
          </cell>
          <cell r="E167">
            <v>164400</v>
          </cell>
        </row>
        <row r="168">
          <cell r="B168" t="str">
            <v>深圳市龙华区第二实验学校附属鸿创幼儿园</v>
          </cell>
          <cell r="C168">
            <v>71</v>
          </cell>
          <cell r="D168">
            <v>351</v>
          </cell>
          <cell r="E168">
            <v>421200</v>
          </cell>
        </row>
        <row r="169">
          <cell r="B169" t="str">
            <v>深圳市龙华区第二实验学校附属鸿尚幼儿园</v>
          </cell>
          <cell r="C169">
            <v>42</v>
          </cell>
          <cell r="D169">
            <v>251</v>
          </cell>
          <cell r="E169">
            <v>301200</v>
          </cell>
        </row>
        <row r="170">
          <cell r="B170" t="str">
            <v>深圳市龙华区东环幼儿园</v>
          </cell>
          <cell r="C170">
            <v>15</v>
          </cell>
          <cell r="D170">
            <v>62</v>
          </cell>
          <cell r="E170">
            <v>74400</v>
          </cell>
        </row>
        <row r="171">
          <cell r="B171" t="str">
            <v>深圳市龙华区教科院附属外国语学校卓雅幼儿园</v>
          </cell>
          <cell r="C171">
            <v>34</v>
          </cell>
          <cell r="D171">
            <v>153</v>
          </cell>
          <cell r="E171">
            <v>183600</v>
          </cell>
        </row>
        <row r="172">
          <cell r="B172" t="str">
            <v>深圳市龙华区龙华第三小学附属优品小精英幼儿园</v>
          </cell>
          <cell r="C172">
            <v>29</v>
          </cell>
          <cell r="D172">
            <v>194</v>
          </cell>
          <cell r="E172">
            <v>232800</v>
          </cell>
        </row>
        <row r="173">
          <cell r="B173" t="str">
            <v>深圳市龙华区清泉外国语学校附属天骏幼儿园</v>
          </cell>
          <cell r="C173">
            <v>21</v>
          </cell>
          <cell r="D173">
            <v>148</v>
          </cell>
          <cell r="E173">
            <v>177600</v>
          </cell>
        </row>
        <row r="174">
          <cell r="B174" t="str">
            <v>深圳市龙华区松和小学附属水斗星幼儿园</v>
          </cell>
          <cell r="C174">
            <v>46</v>
          </cell>
          <cell r="D174">
            <v>248</v>
          </cell>
          <cell r="E174">
            <v>297600</v>
          </cell>
        </row>
        <row r="175">
          <cell r="B175" t="str">
            <v>深圳市龙华区松和小学附属振声幼儿园</v>
          </cell>
          <cell r="C175">
            <v>50</v>
          </cell>
          <cell r="D175">
            <v>289</v>
          </cell>
          <cell r="E175">
            <v>346800</v>
          </cell>
        </row>
        <row r="176">
          <cell r="B176" t="str">
            <v>深圳市龙华区松和幼儿园</v>
          </cell>
          <cell r="C176">
            <v>49</v>
          </cell>
          <cell r="D176">
            <v>261</v>
          </cell>
          <cell r="E176">
            <v>313200</v>
          </cell>
        </row>
        <row r="177">
          <cell r="B177" t="str">
            <v>深圳市龙华区未来幼教集团鸿悦幼儿园</v>
          </cell>
          <cell r="C177">
            <v>65</v>
          </cell>
          <cell r="D177">
            <v>336</v>
          </cell>
          <cell r="E177">
            <v>403200</v>
          </cell>
        </row>
        <row r="178">
          <cell r="B178" t="str">
            <v>深圳市龙华区未来幼教集团云珑幼儿园</v>
          </cell>
          <cell r="C178">
            <v>12</v>
          </cell>
          <cell r="D178">
            <v>64</v>
          </cell>
          <cell r="E178">
            <v>76800</v>
          </cell>
        </row>
        <row r="179">
          <cell r="B179" t="str">
            <v>深圳市龙华区阳光花蕾幼儿园</v>
          </cell>
          <cell r="C179">
            <v>21</v>
          </cell>
          <cell r="D179">
            <v>136</v>
          </cell>
          <cell r="E179">
            <v>163200</v>
          </cell>
        </row>
        <row r="180">
          <cell r="B180" t="str">
            <v>深圳市龙华区优蒙育童幼儿园</v>
          </cell>
          <cell r="C180">
            <v>9</v>
          </cell>
          <cell r="D180">
            <v>57</v>
          </cell>
          <cell r="E180">
            <v>68400</v>
          </cell>
        </row>
        <row r="181">
          <cell r="B181" t="str">
            <v>深圳市龙华区油松幼儿园</v>
          </cell>
          <cell r="C181">
            <v>31</v>
          </cell>
          <cell r="D181">
            <v>147</v>
          </cell>
          <cell r="E181">
            <v>176400</v>
          </cell>
        </row>
        <row r="182">
          <cell r="B182" t="str">
            <v>深圳市龙华区展华幼儿园</v>
          </cell>
          <cell r="C182">
            <v>26</v>
          </cell>
          <cell r="D182">
            <v>158</v>
          </cell>
          <cell r="E182">
            <v>189600</v>
          </cell>
        </row>
        <row r="183">
          <cell r="C183">
            <v>512</v>
          </cell>
          <cell r="D183">
            <v>2935</v>
          </cell>
          <cell r="E183">
            <v>3522000</v>
          </cell>
        </row>
        <row r="184">
          <cell r="B184" t="str">
            <v>深圳市龙华区爱乐幼儿园</v>
          </cell>
          <cell r="C184">
            <v>17</v>
          </cell>
          <cell r="D184">
            <v>48</v>
          </cell>
          <cell r="E184">
            <v>57600</v>
          </cell>
        </row>
        <row r="185">
          <cell r="B185" t="str">
            <v>深圳市龙华区创新实验学校附属东华明珠幼儿园</v>
          </cell>
          <cell r="C185">
            <v>38</v>
          </cell>
          <cell r="D185">
            <v>227</v>
          </cell>
          <cell r="E185">
            <v>272400</v>
          </cell>
        </row>
        <row r="186">
          <cell r="B186" t="str">
            <v>深圳市龙华区光雅华龙幼儿园</v>
          </cell>
          <cell r="C186">
            <v>37</v>
          </cell>
          <cell r="D186">
            <v>199</v>
          </cell>
          <cell r="E186">
            <v>238800</v>
          </cell>
        </row>
        <row r="187">
          <cell r="B187" t="str">
            <v>深圳市龙华区教科院附属外国语学校尚雅幼儿园</v>
          </cell>
          <cell r="C187">
            <v>49</v>
          </cell>
          <cell r="D187">
            <v>270</v>
          </cell>
          <cell r="E187">
            <v>324000</v>
          </cell>
        </row>
        <row r="188">
          <cell r="B188" t="str">
            <v>深圳市龙华区教科院幼教集团花半里幼儿园</v>
          </cell>
          <cell r="C188">
            <v>34</v>
          </cell>
          <cell r="D188">
            <v>225</v>
          </cell>
          <cell r="E188">
            <v>270000</v>
          </cell>
        </row>
        <row r="189">
          <cell r="B189" t="str">
            <v>深圳市龙华区乐景幼儿园</v>
          </cell>
          <cell r="C189">
            <v>22</v>
          </cell>
          <cell r="D189">
            <v>102</v>
          </cell>
          <cell r="E189">
            <v>122400</v>
          </cell>
        </row>
        <row r="190">
          <cell r="B190" t="str">
            <v>深圳市龙华区龙华幼教集团盛璟幼儿园</v>
          </cell>
          <cell r="C190">
            <v>16</v>
          </cell>
          <cell r="D190">
            <v>99</v>
          </cell>
          <cell r="E190">
            <v>118800</v>
          </cell>
        </row>
        <row r="191">
          <cell r="B191" t="str">
            <v>深圳市龙华区清湖小学附属花蕾幼儿园</v>
          </cell>
          <cell r="C191">
            <v>34</v>
          </cell>
          <cell r="D191">
            <v>168</v>
          </cell>
          <cell r="E191">
            <v>201600</v>
          </cell>
        </row>
        <row r="192">
          <cell r="B192" t="str">
            <v>深圳市龙华区清湖小学附属天玑公馆幼儿园</v>
          </cell>
          <cell r="C192">
            <v>21</v>
          </cell>
          <cell r="D192">
            <v>86</v>
          </cell>
          <cell r="E192">
            <v>103200</v>
          </cell>
        </row>
        <row r="193">
          <cell r="B193" t="str">
            <v>深圳市龙华区清湖小学附属幼儿园</v>
          </cell>
          <cell r="C193">
            <v>55</v>
          </cell>
          <cell r="D193">
            <v>316</v>
          </cell>
          <cell r="E193">
            <v>379200</v>
          </cell>
        </row>
        <row r="194">
          <cell r="B194" t="str">
            <v>深圳市龙华区盛世江南幼儿园</v>
          </cell>
          <cell r="C194">
            <v>33</v>
          </cell>
          <cell r="D194">
            <v>205</v>
          </cell>
          <cell r="E194">
            <v>246000</v>
          </cell>
        </row>
        <row r="195">
          <cell r="B195" t="str">
            <v>深圳市龙华区松和小学附属晨星幼儿园</v>
          </cell>
          <cell r="C195">
            <v>42</v>
          </cell>
          <cell r="D195">
            <v>230</v>
          </cell>
          <cell r="E195">
            <v>276000</v>
          </cell>
        </row>
        <row r="196">
          <cell r="B196" t="str">
            <v>深圳市龙华区松和小学附属智慧星幼儿园</v>
          </cell>
          <cell r="C196">
            <v>45</v>
          </cell>
          <cell r="D196">
            <v>261</v>
          </cell>
          <cell r="E196">
            <v>313200</v>
          </cell>
        </row>
        <row r="197">
          <cell r="B197" t="str">
            <v>深圳市龙华区远恒佳幼儿园</v>
          </cell>
          <cell r="C197">
            <v>48</v>
          </cell>
          <cell r="D197">
            <v>381</v>
          </cell>
          <cell r="E197">
            <v>457200</v>
          </cell>
        </row>
        <row r="198">
          <cell r="B198" t="str">
            <v>深圳市龙华区卓乐第二幼儿园</v>
          </cell>
          <cell r="C198">
            <v>8</v>
          </cell>
          <cell r="D198">
            <v>48</v>
          </cell>
          <cell r="E198">
            <v>57600</v>
          </cell>
        </row>
        <row r="199">
          <cell r="B199" t="str">
            <v>深圳市龙华区卓乐幼儿园</v>
          </cell>
          <cell r="C199">
            <v>13</v>
          </cell>
          <cell r="D199">
            <v>70</v>
          </cell>
          <cell r="E199">
            <v>84000</v>
          </cell>
        </row>
        <row r="200">
          <cell r="C200">
            <v>572</v>
          </cell>
          <cell r="D200">
            <v>3316</v>
          </cell>
          <cell r="E200">
            <v>3979200</v>
          </cell>
        </row>
        <row r="201">
          <cell r="B201" t="str">
            <v>深圳市龙华区第七幼儿园</v>
          </cell>
          <cell r="C201">
            <v>44</v>
          </cell>
          <cell r="D201">
            <v>239</v>
          </cell>
          <cell r="E201">
            <v>286800</v>
          </cell>
        </row>
        <row r="202">
          <cell r="B202" t="str">
            <v>深圳市龙华区行知实验小学附属碧水龙庭幼儿园</v>
          </cell>
          <cell r="C202">
            <v>37</v>
          </cell>
          <cell r="D202">
            <v>232</v>
          </cell>
          <cell r="E202">
            <v>278400</v>
          </cell>
        </row>
        <row r="203">
          <cell r="B203" t="str">
            <v>深圳市龙华区行知实验小学附属皓月幼儿园</v>
          </cell>
          <cell r="C203">
            <v>18</v>
          </cell>
          <cell r="D203">
            <v>116</v>
          </cell>
          <cell r="E203">
            <v>139200</v>
          </cell>
        </row>
        <row r="204">
          <cell r="B204" t="str">
            <v>深圳市龙华区华南实验学校附属春华四季幼儿园</v>
          </cell>
          <cell r="C204">
            <v>45</v>
          </cell>
          <cell r="D204">
            <v>266</v>
          </cell>
          <cell r="E204">
            <v>319200</v>
          </cell>
        </row>
        <row r="205">
          <cell r="B205" t="str">
            <v>深圳市龙华区华南实验学校附属明德里幼儿园</v>
          </cell>
          <cell r="C205">
            <v>8</v>
          </cell>
          <cell r="D205">
            <v>44</v>
          </cell>
          <cell r="E205">
            <v>52800</v>
          </cell>
        </row>
        <row r="206">
          <cell r="B206" t="str">
            <v>深圳市龙华区梅花山庄幼儿园</v>
          </cell>
          <cell r="C206">
            <v>47</v>
          </cell>
          <cell r="D206">
            <v>226</v>
          </cell>
          <cell r="E206">
            <v>271200</v>
          </cell>
        </row>
        <row r="207">
          <cell r="B207" t="str">
            <v>深圳市龙华区萌恩幼儿园</v>
          </cell>
          <cell r="C207">
            <v>24</v>
          </cell>
          <cell r="D207">
            <v>117</v>
          </cell>
          <cell r="E207">
            <v>140400</v>
          </cell>
        </row>
        <row r="208">
          <cell r="B208" t="str">
            <v>深圳市龙华区诺亚舟翠岭华庭幼儿园</v>
          </cell>
          <cell r="C208">
            <v>11</v>
          </cell>
          <cell r="D208">
            <v>57</v>
          </cell>
          <cell r="E208">
            <v>68400</v>
          </cell>
        </row>
        <row r="209">
          <cell r="B209" t="str">
            <v>深圳市龙华区潜龙学校附属龙岸幼儿园</v>
          </cell>
          <cell r="C209">
            <v>37</v>
          </cell>
          <cell r="D209">
            <v>207</v>
          </cell>
          <cell r="E209">
            <v>248400</v>
          </cell>
        </row>
        <row r="210">
          <cell r="B210" t="str">
            <v>深圳市龙华区潜龙学校附属鑫茂幼儿园</v>
          </cell>
          <cell r="C210">
            <v>44</v>
          </cell>
          <cell r="D210">
            <v>303</v>
          </cell>
          <cell r="E210">
            <v>363600</v>
          </cell>
        </row>
        <row r="211">
          <cell r="B211" t="str">
            <v>深圳市龙华区潜龙学校附属幼儿园</v>
          </cell>
          <cell r="C211">
            <v>26</v>
          </cell>
          <cell r="D211">
            <v>182</v>
          </cell>
          <cell r="E211">
            <v>218400</v>
          </cell>
        </row>
        <row r="212">
          <cell r="B212" t="str">
            <v>深圳市龙华区实验幼教集团和风轩幼儿园</v>
          </cell>
          <cell r="C212">
            <v>72</v>
          </cell>
          <cell r="D212">
            <v>419</v>
          </cell>
          <cell r="E212">
            <v>502800</v>
          </cell>
        </row>
        <row r="213">
          <cell r="B213" t="str">
            <v>深圳市龙华区实验幼教集团梅龙幼儿园</v>
          </cell>
          <cell r="C213">
            <v>32</v>
          </cell>
          <cell r="D213">
            <v>211</v>
          </cell>
          <cell r="E213">
            <v>253200</v>
          </cell>
        </row>
        <row r="214">
          <cell r="B214" t="str">
            <v>深圳市龙华区书香小学附属华府幼儿园</v>
          </cell>
          <cell r="C214">
            <v>50</v>
          </cell>
          <cell r="D214">
            <v>254</v>
          </cell>
          <cell r="E214">
            <v>304800</v>
          </cell>
        </row>
        <row r="215">
          <cell r="B215" t="str">
            <v>深圳市龙华区书香小学附属幼儿园</v>
          </cell>
          <cell r="C215">
            <v>40</v>
          </cell>
          <cell r="D215">
            <v>229</v>
          </cell>
          <cell r="E215">
            <v>274800</v>
          </cell>
        </row>
        <row r="216">
          <cell r="B216" t="str">
            <v>深圳市龙华区祥瑞华幼儿园</v>
          </cell>
          <cell r="C216">
            <v>23</v>
          </cell>
          <cell r="D216">
            <v>108</v>
          </cell>
          <cell r="E216">
            <v>129600</v>
          </cell>
        </row>
        <row r="217">
          <cell r="B217" t="str">
            <v>深圳市龙华区中和华星幼儿园</v>
          </cell>
          <cell r="C217">
            <v>14</v>
          </cell>
          <cell r="D217">
            <v>106</v>
          </cell>
          <cell r="E217">
            <v>127200</v>
          </cell>
        </row>
        <row r="218">
          <cell r="C218">
            <v>511</v>
          </cell>
          <cell r="D218">
            <v>2919</v>
          </cell>
          <cell r="E218">
            <v>3502800</v>
          </cell>
        </row>
        <row r="219">
          <cell r="B219" t="str">
            <v>深圳市龙华区东边村幼儿园</v>
          </cell>
          <cell r="C219">
            <v>17</v>
          </cell>
          <cell r="D219">
            <v>130</v>
          </cell>
          <cell r="E219">
            <v>156000</v>
          </cell>
        </row>
        <row r="220">
          <cell r="B220" t="str">
            <v>深圳市龙华区行知小学附属丰润幼儿园</v>
          </cell>
          <cell r="C220">
            <v>35</v>
          </cell>
          <cell r="D220">
            <v>196</v>
          </cell>
          <cell r="E220">
            <v>235200</v>
          </cell>
        </row>
        <row r="221">
          <cell r="B221" t="str">
            <v>深圳市龙华区行知小学附属锦绣江南幼儿园</v>
          </cell>
          <cell r="C221">
            <v>46</v>
          </cell>
          <cell r="D221">
            <v>262</v>
          </cell>
          <cell r="E221">
            <v>314400</v>
          </cell>
        </row>
        <row r="222">
          <cell r="B222" t="str">
            <v>深圳市龙华区宏博幼儿园</v>
          </cell>
          <cell r="C222">
            <v>35</v>
          </cell>
          <cell r="D222">
            <v>101</v>
          </cell>
          <cell r="E222">
            <v>121200</v>
          </cell>
        </row>
        <row r="223">
          <cell r="B223" t="str">
            <v>深圳市龙华区亮宝宝幼儿园</v>
          </cell>
          <cell r="C223">
            <v>9</v>
          </cell>
          <cell r="D223">
            <v>41</v>
          </cell>
          <cell r="E223">
            <v>49200</v>
          </cell>
        </row>
        <row r="224">
          <cell r="B224" t="str">
            <v>深圳市龙华区绿色摇篮幼儿园</v>
          </cell>
          <cell r="C224">
            <v>16</v>
          </cell>
          <cell r="D224">
            <v>63</v>
          </cell>
          <cell r="E224">
            <v>75600</v>
          </cell>
        </row>
        <row r="225">
          <cell r="B225" t="str">
            <v>深圳市龙华区民治第三幼教集团附属幼儿园</v>
          </cell>
          <cell r="C225">
            <v>1</v>
          </cell>
          <cell r="D225">
            <v>10</v>
          </cell>
          <cell r="E225">
            <v>12000</v>
          </cell>
        </row>
        <row r="226">
          <cell r="B226" t="str">
            <v>深圳市龙华区民治第三幼教集团世纪春城幼儿园</v>
          </cell>
          <cell r="C226">
            <v>45</v>
          </cell>
          <cell r="D226">
            <v>334</v>
          </cell>
          <cell r="E226">
            <v>400800</v>
          </cell>
        </row>
        <row r="227">
          <cell r="B227" t="str">
            <v>深圳市龙华区民治小学附属幼儿园</v>
          </cell>
          <cell r="C227">
            <v>59</v>
          </cell>
          <cell r="D227">
            <v>349</v>
          </cell>
          <cell r="E227">
            <v>418800</v>
          </cell>
        </row>
        <row r="228">
          <cell r="B228" t="str">
            <v>深圳市龙华区民治小学附属卓能雅苑幼儿园</v>
          </cell>
          <cell r="C228">
            <v>39</v>
          </cell>
          <cell r="D228">
            <v>234</v>
          </cell>
          <cell r="E228">
            <v>280800</v>
          </cell>
        </row>
        <row r="229">
          <cell r="B229" t="str">
            <v>深圳市龙华区民治幼教集团博誉府幼儿园</v>
          </cell>
          <cell r="C229">
            <v>15</v>
          </cell>
          <cell r="D229">
            <v>75</v>
          </cell>
          <cell r="E229">
            <v>90000</v>
          </cell>
        </row>
        <row r="230">
          <cell r="B230" t="str">
            <v>深圳市龙华区民治幼教集团万福幼儿园</v>
          </cell>
          <cell r="C230">
            <v>7</v>
          </cell>
          <cell r="D230">
            <v>30</v>
          </cell>
          <cell r="E230">
            <v>36000</v>
          </cell>
        </row>
        <row r="231">
          <cell r="B231" t="str">
            <v>深圳市龙华区民治中学教育集团梅陇镇幼儿园</v>
          </cell>
          <cell r="C231">
            <v>61</v>
          </cell>
          <cell r="D231">
            <v>345</v>
          </cell>
          <cell r="E231">
            <v>414000</v>
          </cell>
        </row>
        <row r="232">
          <cell r="B232" t="str">
            <v>深圳市龙华区民治中学教育集团幸福枫景幼儿园</v>
          </cell>
          <cell r="C232">
            <v>59</v>
          </cell>
          <cell r="D232">
            <v>381</v>
          </cell>
          <cell r="E232">
            <v>457200</v>
          </cell>
        </row>
        <row r="233">
          <cell r="B233" t="str">
            <v>深圳市龙华区牛栏前幼儿园</v>
          </cell>
          <cell r="C233">
            <v>25</v>
          </cell>
          <cell r="D233">
            <v>136</v>
          </cell>
          <cell r="E233">
            <v>163200</v>
          </cell>
        </row>
        <row r="234">
          <cell r="B234" t="str">
            <v>深圳市龙华区实验学校附属春天幼儿园</v>
          </cell>
          <cell r="C234">
            <v>42</v>
          </cell>
          <cell r="D234">
            <v>232</v>
          </cell>
          <cell r="E234">
            <v>278400</v>
          </cell>
        </row>
        <row r="235">
          <cell r="C235">
            <v>572</v>
          </cell>
          <cell r="D235">
            <v>3069</v>
          </cell>
          <cell r="E235">
            <v>3682800</v>
          </cell>
        </row>
        <row r="236">
          <cell r="B236" t="str">
            <v>深圳市龙华区白石龙幼儿园</v>
          </cell>
          <cell r="C236">
            <v>43</v>
          </cell>
          <cell r="D236">
            <v>233</v>
          </cell>
          <cell r="E236">
            <v>279600</v>
          </cell>
        </row>
        <row r="237">
          <cell r="B237" t="str">
            <v>深圳市龙华区北站幼教集团附属幼儿园</v>
          </cell>
          <cell r="C237">
            <v>35</v>
          </cell>
          <cell r="D237">
            <v>163</v>
          </cell>
          <cell r="E237">
            <v>195600</v>
          </cell>
        </row>
        <row r="238">
          <cell r="B238" t="str">
            <v>深圳市龙华区丹堤实验学校附属丰泽湖幼儿园</v>
          </cell>
          <cell r="C238">
            <v>53</v>
          </cell>
          <cell r="D238">
            <v>263</v>
          </cell>
          <cell r="E238">
            <v>315600</v>
          </cell>
        </row>
        <row r="239">
          <cell r="B239" t="str">
            <v>深圳市龙华区丹堤实验学校附属溪山幼儿园</v>
          </cell>
          <cell r="C239">
            <v>42</v>
          </cell>
          <cell r="D239">
            <v>227</v>
          </cell>
          <cell r="E239">
            <v>272400</v>
          </cell>
        </row>
        <row r="240">
          <cell r="B240" t="str">
            <v>深圳市龙华区东星幼儿园</v>
          </cell>
          <cell r="C240">
            <v>21</v>
          </cell>
          <cell r="D240">
            <v>101</v>
          </cell>
          <cell r="E240">
            <v>121200</v>
          </cell>
        </row>
        <row r="241">
          <cell r="B241" t="str">
            <v>深圳市龙华区红山幼教集团学仕里幼儿园</v>
          </cell>
          <cell r="C241">
            <v>4</v>
          </cell>
          <cell r="D241">
            <v>32</v>
          </cell>
          <cell r="E241">
            <v>38400</v>
          </cell>
        </row>
        <row r="242">
          <cell r="B242" t="str">
            <v>深圳市龙华区华南实验学校附属滢溪幼儿园</v>
          </cell>
          <cell r="C242">
            <v>35</v>
          </cell>
          <cell r="D242">
            <v>193</v>
          </cell>
          <cell r="E242">
            <v>231600</v>
          </cell>
        </row>
        <row r="243">
          <cell r="B243" t="str">
            <v>深圳市龙华区龙腾学校附属幼儿园</v>
          </cell>
          <cell r="C243">
            <v>46</v>
          </cell>
          <cell r="D243">
            <v>266</v>
          </cell>
          <cell r="E243">
            <v>319200</v>
          </cell>
        </row>
        <row r="244">
          <cell r="B244" t="str">
            <v>深圳市龙华区民治第二幼教集团龙誉幼儿园</v>
          </cell>
          <cell r="C244">
            <v>5</v>
          </cell>
          <cell r="D244">
            <v>31</v>
          </cell>
          <cell r="E244">
            <v>37200</v>
          </cell>
        </row>
        <row r="245">
          <cell r="B245" t="str">
            <v>深圳市龙华区民治第二幼教集团新彩苑幼儿园</v>
          </cell>
          <cell r="C245">
            <v>36</v>
          </cell>
          <cell r="D245">
            <v>153</v>
          </cell>
          <cell r="E245">
            <v>183600</v>
          </cell>
        </row>
        <row r="246">
          <cell r="B246" t="str">
            <v>深圳市龙华区民治幼教集团万家灯火幼儿园</v>
          </cell>
          <cell r="C246">
            <v>39</v>
          </cell>
          <cell r="D246">
            <v>242</v>
          </cell>
          <cell r="E246">
            <v>290400</v>
          </cell>
        </row>
        <row r="247">
          <cell r="B247" t="str">
            <v>深圳市龙华区深外龙学校附属圣华幼儿园</v>
          </cell>
          <cell r="C247">
            <v>46</v>
          </cell>
          <cell r="D247">
            <v>276</v>
          </cell>
          <cell r="E247">
            <v>331200</v>
          </cell>
        </row>
        <row r="248">
          <cell r="B248" t="str">
            <v>深圳市龙华区书香小学附属书韵幼儿园</v>
          </cell>
          <cell r="C248">
            <v>24</v>
          </cell>
          <cell r="D248">
            <v>113</v>
          </cell>
          <cell r="E248">
            <v>135600</v>
          </cell>
        </row>
        <row r="249">
          <cell r="B249" t="str">
            <v>深圳市龙华区祥瑞华民乐幼儿园</v>
          </cell>
          <cell r="C249">
            <v>26</v>
          </cell>
          <cell r="D249">
            <v>68</v>
          </cell>
          <cell r="E249">
            <v>81600</v>
          </cell>
        </row>
        <row r="250">
          <cell r="B250" t="str">
            <v>深圳市龙华区玉龙学校附属龙悦居幼儿园</v>
          </cell>
          <cell r="C250">
            <v>63</v>
          </cell>
          <cell r="D250">
            <v>372</v>
          </cell>
          <cell r="E250">
            <v>446400</v>
          </cell>
        </row>
        <row r="251">
          <cell r="B251" t="str">
            <v>深圳市龙华区玉龙学校附属幼儿园</v>
          </cell>
          <cell r="C251">
            <v>54</v>
          </cell>
          <cell r="D251">
            <v>336</v>
          </cell>
          <cell r="E251">
            <v>403200</v>
          </cell>
        </row>
        <row r="252">
          <cell r="C252">
            <v>680</v>
          </cell>
          <cell r="D252">
            <v>3636</v>
          </cell>
          <cell r="E252">
            <v>4363200</v>
          </cell>
        </row>
        <row r="253">
          <cell r="B253" t="str">
            <v>深圳市滨苑幼儿园（龙华）</v>
          </cell>
          <cell r="C253">
            <v>50</v>
          </cell>
          <cell r="D253">
            <v>148</v>
          </cell>
          <cell r="E253">
            <v>177600</v>
          </cell>
        </row>
        <row r="254">
          <cell r="B254" t="str">
            <v>深圳市龙华区第五幼儿园</v>
          </cell>
          <cell r="C254">
            <v>40</v>
          </cell>
          <cell r="D254">
            <v>256</v>
          </cell>
          <cell r="E254">
            <v>307200</v>
          </cell>
        </row>
        <row r="255">
          <cell r="B255" t="str">
            <v>深圳市龙华区皓源第九幼儿园</v>
          </cell>
          <cell r="C255">
            <v>21</v>
          </cell>
          <cell r="D255">
            <v>108</v>
          </cell>
          <cell r="E255">
            <v>129600</v>
          </cell>
        </row>
        <row r="256">
          <cell r="B256" t="str">
            <v>深圳市龙华区和平实验小学附属汇德里幼儿园</v>
          </cell>
          <cell r="C256">
            <v>19</v>
          </cell>
          <cell r="D256">
            <v>96</v>
          </cell>
          <cell r="E256">
            <v>115200</v>
          </cell>
        </row>
        <row r="257">
          <cell r="B257" t="str">
            <v>深圳市龙华区红山幼教集团附属幼儿园</v>
          </cell>
          <cell r="C257">
            <v>20</v>
          </cell>
          <cell r="D257">
            <v>123</v>
          </cell>
          <cell r="E257">
            <v>147600</v>
          </cell>
        </row>
        <row r="258">
          <cell r="B258" t="str">
            <v>深圳市龙华区红山幼教集团尚龙苑幼儿园</v>
          </cell>
          <cell r="C258">
            <v>26</v>
          </cell>
          <cell r="D258">
            <v>125</v>
          </cell>
          <cell r="E258">
            <v>150000</v>
          </cell>
        </row>
        <row r="259">
          <cell r="B259" t="str">
            <v>深圳市龙华区教科院附属实验学校卓美幼儿园</v>
          </cell>
          <cell r="C259">
            <v>34</v>
          </cell>
          <cell r="D259">
            <v>229</v>
          </cell>
          <cell r="E259">
            <v>274800</v>
          </cell>
        </row>
        <row r="260">
          <cell r="B260" t="str">
            <v>深圳市龙华区教科院幼教集团锦城幼儿园</v>
          </cell>
          <cell r="C260">
            <v>83</v>
          </cell>
          <cell r="D260">
            <v>434</v>
          </cell>
          <cell r="E260">
            <v>520800</v>
          </cell>
        </row>
        <row r="261">
          <cell r="B261" t="str">
            <v>深圳市龙华区龙腾学校附属银泉幼儿园</v>
          </cell>
          <cell r="C261">
            <v>45</v>
          </cell>
          <cell r="D261">
            <v>280</v>
          </cell>
          <cell r="E261">
            <v>336000</v>
          </cell>
        </row>
        <row r="262">
          <cell r="B262" t="str">
            <v>深圳市龙华区民治第三幼教集团闻华里幼儿园</v>
          </cell>
          <cell r="C262">
            <v>16</v>
          </cell>
          <cell r="D262">
            <v>97</v>
          </cell>
          <cell r="E262">
            <v>116400</v>
          </cell>
        </row>
        <row r="263">
          <cell r="B263" t="str">
            <v>深圳市龙华区民治中学教育集团绿景公馆幼儿园</v>
          </cell>
          <cell r="C263">
            <v>42</v>
          </cell>
          <cell r="D263">
            <v>213</v>
          </cell>
          <cell r="E263">
            <v>255600</v>
          </cell>
        </row>
        <row r="264">
          <cell r="B264" t="str">
            <v>深圳市龙华区上塘幼儿园</v>
          </cell>
          <cell r="C264">
            <v>38</v>
          </cell>
          <cell r="D264">
            <v>205</v>
          </cell>
          <cell r="E264">
            <v>246000</v>
          </cell>
        </row>
        <row r="265">
          <cell r="B265" t="str">
            <v>深圳市龙华区实验学校附属云上幼儿园</v>
          </cell>
          <cell r="C265">
            <v>12</v>
          </cell>
          <cell r="D265">
            <v>77</v>
          </cell>
          <cell r="E265">
            <v>92400</v>
          </cell>
        </row>
        <row r="266">
          <cell r="B266" t="str">
            <v>深圳市龙华区实验幼教集团玫瑰幼儿园</v>
          </cell>
          <cell r="C266">
            <v>82</v>
          </cell>
          <cell r="D266">
            <v>393</v>
          </cell>
          <cell r="E266">
            <v>471600</v>
          </cell>
        </row>
        <row r="267">
          <cell r="B267" t="str">
            <v>深圳市龙华区未来小学附属里程幼儿园</v>
          </cell>
          <cell r="C267">
            <v>50</v>
          </cell>
          <cell r="D267">
            <v>324</v>
          </cell>
          <cell r="E267">
            <v>388800</v>
          </cell>
        </row>
        <row r="268">
          <cell r="B268" t="str">
            <v>深圳市龙华区未来小学附属幼儿园</v>
          </cell>
          <cell r="C268">
            <v>60</v>
          </cell>
          <cell r="D268">
            <v>340</v>
          </cell>
          <cell r="E268">
            <v>408000</v>
          </cell>
        </row>
        <row r="269">
          <cell r="B269" t="str">
            <v>深圳市龙华区香港培侨书院信义幼儿园</v>
          </cell>
          <cell r="C269">
            <v>13</v>
          </cell>
          <cell r="D269">
            <v>48</v>
          </cell>
          <cell r="E269">
            <v>57600</v>
          </cell>
        </row>
        <row r="270">
          <cell r="B270" t="str">
            <v>深圳市龙华区翔龙御庭幼儿园</v>
          </cell>
          <cell r="C270">
            <v>29</v>
          </cell>
          <cell r="D270">
            <v>140</v>
          </cell>
          <cell r="E270">
            <v>168000</v>
          </cell>
        </row>
        <row r="271">
          <cell r="C271">
            <v>7800</v>
          </cell>
          <cell r="D271">
            <v>42806</v>
          </cell>
          <cell r="E271">
            <v>51367200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4"/>
  <sheetViews>
    <sheetView tabSelected="1" view="pageBreakPreview" zoomScaleNormal="80" workbookViewId="0">
      <pane ySplit="3" topLeftCell="A6" activePane="bottomLeft" state="frozen"/>
      <selection/>
      <selection pane="bottomLeft" activeCell="A1" sqref="A1:B1"/>
    </sheetView>
  </sheetViews>
  <sheetFormatPr defaultColWidth="9" defaultRowHeight="21.75" customHeight="1"/>
  <cols>
    <col min="1" max="1" width="5.33333333333333" customWidth="1"/>
    <col min="2" max="2" width="10.7666666666667" customWidth="1"/>
    <col min="3" max="3" width="5.375" customWidth="1"/>
    <col min="4" max="4" width="48.125" style="4" customWidth="1"/>
    <col min="5" max="5" width="11.0583333333333" style="1" customWidth="1"/>
    <col min="6" max="6" width="12.5" style="1" customWidth="1"/>
    <col min="7" max="7" width="17.3416666666667" style="1" customWidth="1"/>
    <col min="8" max="8" width="17.5" style="1" customWidth="1"/>
    <col min="9" max="9" width="18.125" style="1" customWidth="1"/>
    <col min="10" max="10" width="23.75" customWidth="1"/>
    <col min="13" max="13" width="9.375"/>
  </cols>
  <sheetData>
    <row r="1" customHeight="1" spans="1:4">
      <c r="A1" s="5" t="s">
        <v>0</v>
      </c>
      <c r="B1" s="6"/>
      <c r="C1" s="7"/>
      <c r="D1" s="8"/>
    </row>
    <row r="2" ht="64" customHeight="1" spans="1:10">
      <c r="A2" s="9" t="s">
        <v>1</v>
      </c>
      <c r="B2" s="9"/>
      <c r="C2" s="9"/>
      <c r="D2" s="10"/>
      <c r="E2" s="9"/>
      <c r="F2" s="9"/>
      <c r="G2" s="9"/>
      <c r="H2" s="9"/>
      <c r="I2" s="9"/>
      <c r="J2" s="9"/>
    </row>
    <row r="3" s="1" customFormat="1" ht="58" customHeight="1" spans="1:10">
      <c r="A3" s="11" t="s">
        <v>2</v>
      </c>
      <c r="B3" s="12" t="s">
        <v>3</v>
      </c>
      <c r="C3" s="13"/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="2" customFormat="1" ht="33" customHeight="1" spans="1:10">
      <c r="A4" s="15">
        <v>1</v>
      </c>
      <c r="B4" s="16" t="s">
        <v>11</v>
      </c>
      <c r="C4" s="17">
        <v>1</v>
      </c>
      <c r="D4" s="18" t="s">
        <v>12</v>
      </c>
      <c r="E4" s="19" t="s">
        <v>13</v>
      </c>
      <c r="F4" s="19">
        <v>44</v>
      </c>
      <c r="G4" s="19">
        <f>VLOOKUP(D4,[1]Sheet2!$B:$E,4,FALSE)</f>
        <v>306000</v>
      </c>
      <c r="H4" s="19">
        <v>0</v>
      </c>
      <c r="I4" s="19">
        <f t="shared" ref="I4:I67" si="0">G4-H4</f>
        <v>306000</v>
      </c>
      <c r="J4" s="20"/>
    </row>
    <row r="5" s="2" customFormat="1" ht="33" customHeight="1" spans="1:10">
      <c r="A5" s="15">
        <v>2</v>
      </c>
      <c r="B5" s="16" t="s">
        <v>11</v>
      </c>
      <c r="C5" s="17">
        <v>2</v>
      </c>
      <c r="D5" s="18" t="s">
        <v>14</v>
      </c>
      <c r="E5" s="19" t="s">
        <v>13</v>
      </c>
      <c r="F5" s="19">
        <v>48</v>
      </c>
      <c r="G5" s="19">
        <f>VLOOKUP(D5,[1]Sheet2!$B:$E,4,FALSE)</f>
        <v>301200</v>
      </c>
      <c r="H5" s="19">
        <v>0</v>
      </c>
      <c r="I5" s="19">
        <f t="shared" si="0"/>
        <v>301200</v>
      </c>
      <c r="J5" s="20"/>
    </row>
    <row r="6" s="2" customFormat="1" ht="33" customHeight="1" spans="1:10">
      <c r="A6" s="15">
        <v>3</v>
      </c>
      <c r="B6" s="16" t="s">
        <v>11</v>
      </c>
      <c r="C6" s="17">
        <v>3</v>
      </c>
      <c r="D6" s="18" t="s">
        <v>15</v>
      </c>
      <c r="E6" s="19" t="s">
        <v>13</v>
      </c>
      <c r="F6" s="19">
        <v>32</v>
      </c>
      <c r="G6" s="19">
        <f>VLOOKUP(D6,[1]Sheet2!$B:$E,4,FALSE)</f>
        <v>170400</v>
      </c>
      <c r="H6" s="19">
        <v>0</v>
      </c>
      <c r="I6" s="19">
        <f t="shared" si="0"/>
        <v>170400</v>
      </c>
      <c r="J6" s="20"/>
    </row>
    <row r="7" s="2" customFormat="1" ht="33" customHeight="1" spans="1:10">
      <c r="A7" s="15">
        <v>4</v>
      </c>
      <c r="B7" s="16" t="s">
        <v>11</v>
      </c>
      <c r="C7" s="17">
        <v>4</v>
      </c>
      <c r="D7" s="18" t="s">
        <v>16</v>
      </c>
      <c r="E7" s="19" t="s">
        <v>13</v>
      </c>
      <c r="F7" s="19">
        <v>27</v>
      </c>
      <c r="G7" s="19">
        <f>VLOOKUP(D7,[1]Sheet2!$B:$E,4,FALSE)</f>
        <v>147600</v>
      </c>
      <c r="H7" s="19">
        <v>0</v>
      </c>
      <c r="I7" s="19">
        <f t="shared" si="0"/>
        <v>147600</v>
      </c>
      <c r="J7" s="20"/>
    </row>
    <row r="8" s="2" customFormat="1" ht="33" customHeight="1" spans="1:10">
      <c r="A8" s="15">
        <v>5</v>
      </c>
      <c r="B8" s="16" t="s">
        <v>11</v>
      </c>
      <c r="C8" s="17">
        <v>5</v>
      </c>
      <c r="D8" s="18" t="s">
        <v>17</v>
      </c>
      <c r="E8" s="19" t="s">
        <v>13</v>
      </c>
      <c r="F8" s="19">
        <v>21</v>
      </c>
      <c r="G8" s="19">
        <f>VLOOKUP(D8,[1]Sheet2!$B:$E,4,FALSE)</f>
        <v>139200</v>
      </c>
      <c r="H8" s="19">
        <v>0</v>
      </c>
      <c r="I8" s="19">
        <f t="shared" si="0"/>
        <v>139200</v>
      </c>
      <c r="J8" s="20"/>
    </row>
    <row r="9" s="2" customFormat="1" ht="33" customHeight="1" spans="1:10">
      <c r="A9" s="15">
        <v>6</v>
      </c>
      <c r="B9" s="16" t="s">
        <v>11</v>
      </c>
      <c r="C9" s="17">
        <v>6</v>
      </c>
      <c r="D9" s="18" t="s">
        <v>18</v>
      </c>
      <c r="E9" s="19" t="s">
        <v>13</v>
      </c>
      <c r="F9" s="19">
        <v>22</v>
      </c>
      <c r="G9" s="19">
        <f>VLOOKUP(D9,[1]Sheet2!$B:$E,4,FALSE)</f>
        <v>177600</v>
      </c>
      <c r="H9" s="19">
        <v>0</v>
      </c>
      <c r="I9" s="19">
        <f t="shared" si="0"/>
        <v>177600</v>
      </c>
      <c r="J9" s="20"/>
    </row>
    <row r="10" s="2" customFormat="1" ht="33" customHeight="1" spans="1:10">
      <c r="A10" s="15">
        <v>7</v>
      </c>
      <c r="B10" s="16" t="s">
        <v>11</v>
      </c>
      <c r="C10" s="17">
        <v>7</v>
      </c>
      <c r="D10" s="18" t="s">
        <v>19</v>
      </c>
      <c r="E10" s="19" t="s">
        <v>13</v>
      </c>
      <c r="F10" s="19">
        <v>26</v>
      </c>
      <c r="G10" s="19">
        <f>VLOOKUP(D10,[1]Sheet2!$B:$E,4,FALSE)</f>
        <v>133200</v>
      </c>
      <c r="H10" s="19">
        <v>0</v>
      </c>
      <c r="I10" s="19">
        <f t="shared" si="0"/>
        <v>133200</v>
      </c>
      <c r="J10" s="20"/>
    </row>
    <row r="11" s="2" customFormat="1" ht="33" customHeight="1" spans="1:10">
      <c r="A11" s="15">
        <v>8</v>
      </c>
      <c r="B11" s="16" t="s">
        <v>11</v>
      </c>
      <c r="C11" s="17">
        <v>8</v>
      </c>
      <c r="D11" s="18" t="s">
        <v>20</v>
      </c>
      <c r="E11" s="19" t="s">
        <v>13</v>
      </c>
      <c r="F11" s="19">
        <v>23</v>
      </c>
      <c r="G11" s="19">
        <f>VLOOKUP(D11,[1]Sheet2!$B:$E,4,FALSE)</f>
        <v>147600</v>
      </c>
      <c r="H11" s="19">
        <v>0</v>
      </c>
      <c r="I11" s="19">
        <f t="shared" si="0"/>
        <v>147600</v>
      </c>
      <c r="J11" s="20"/>
    </row>
    <row r="12" s="2" customFormat="1" ht="33" customHeight="1" spans="1:10">
      <c r="A12" s="15">
        <v>9</v>
      </c>
      <c r="B12" s="16" t="s">
        <v>11</v>
      </c>
      <c r="C12" s="17">
        <v>9</v>
      </c>
      <c r="D12" s="18" t="s">
        <v>21</v>
      </c>
      <c r="E12" s="19" t="s">
        <v>13</v>
      </c>
      <c r="F12" s="19">
        <v>25</v>
      </c>
      <c r="G12" s="19">
        <f>VLOOKUP(D12,[1]Sheet2!$B:$E,4,FALSE)</f>
        <v>204000</v>
      </c>
      <c r="H12" s="19">
        <v>0</v>
      </c>
      <c r="I12" s="19">
        <f t="shared" si="0"/>
        <v>204000</v>
      </c>
      <c r="J12" s="20"/>
    </row>
    <row r="13" s="2" customFormat="1" ht="33" customHeight="1" spans="1:10">
      <c r="A13" s="15">
        <v>10</v>
      </c>
      <c r="B13" s="16" t="s">
        <v>11</v>
      </c>
      <c r="C13" s="17">
        <v>10</v>
      </c>
      <c r="D13" s="18" t="s">
        <v>22</v>
      </c>
      <c r="E13" s="19" t="s">
        <v>13</v>
      </c>
      <c r="F13" s="19">
        <v>27</v>
      </c>
      <c r="G13" s="19">
        <f>VLOOKUP(D13,[1]Sheet2!$B:$E,4,FALSE)</f>
        <v>206400</v>
      </c>
      <c r="H13" s="19">
        <v>0</v>
      </c>
      <c r="I13" s="19">
        <f t="shared" si="0"/>
        <v>206400</v>
      </c>
      <c r="J13" s="20"/>
    </row>
    <row r="14" s="2" customFormat="1" ht="33" customHeight="1" spans="1:10">
      <c r="A14" s="15">
        <v>11</v>
      </c>
      <c r="B14" s="16" t="s">
        <v>11</v>
      </c>
      <c r="C14" s="17">
        <v>11</v>
      </c>
      <c r="D14" s="18" t="s">
        <v>23</v>
      </c>
      <c r="E14" s="19" t="s">
        <v>24</v>
      </c>
      <c r="F14" s="19">
        <v>30</v>
      </c>
      <c r="G14" s="19">
        <f>VLOOKUP(D14,[1]Sheet2!$B:$E,4,FALSE)</f>
        <v>169200</v>
      </c>
      <c r="H14" s="19">
        <v>0</v>
      </c>
      <c r="I14" s="19">
        <f t="shared" si="0"/>
        <v>169200</v>
      </c>
      <c r="J14" s="20"/>
    </row>
    <row r="15" s="2" customFormat="1" ht="33" customHeight="1" spans="1:10">
      <c r="A15" s="15">
        <v>12</v>
      </c>
      <c r="B15" s="16" t="s">
        <v>11</v>
      </c>
      <c r="C15" s="17">
        <v>12</v>
      </c>
      <c r="D15" s="18" t="s">
        <v>25</v>
      </c>
      <c r="E15" s="19" t="s">
        <v>24</v>
      </c>
      <c r="F15" s="19">
        <v>35</v>
      </c>
      <c r="G15" s="19">
        <f>VLOOKUP(D15,[1]Sheet2!$B:$E,4,FALSE)</f>
        <v>266400</v>
      </c>
      <c r="H15" s="19">
        <v>0</v>
      </c>
      <c r="I15" s="19">
        <f t="shared" si="0"/>
        <v>266400</v>
      </c>
      <c r="J15" s="19"/>
    </row>
    <row r="16" s="2" customFormat="1" ht="33" customHeight="1" spans="1:10">
      <c r="A16" s="15">
        <v>13</v>
      </c>
      <c r="B16" s="16" t="s">
        <v>11</v>
      </c>
      <c r="C16" s="17">
        <v>13</v>
      </c>
      <c r="D16" s="18" t="s">
        <v>26</v>
      </c>
      <c r="E16" s="19" t="s">
        <v>24</v>
      </c>
      <c r="F16" s="19">
        <v>27</v>
      </c>
      <c r="G16" s="19">
        <f>VLOOKUP(D16,[1]Sheet2!$B:$E,4,FALSE)</f>
        <v>205200</v>
      </c>
      <c r="H16" s="19">
        <v>0</v>
      </c>
      <c r="I16" s="19">
        <f t="shared" si="0"/>
        <v>205200</v>
      </c>
      <c r="J16" s="19"/>
    </row>
    <row r="17" s="2" customFormat="1" ht="33" customHeight="1" spans="1:10">
      <c r="A17" s="15">
        <v>14</v>
      </c>
      <c r="B17" s="16" t="s">
        <v>27</v>
      </c>
      <c r="C17" s="17">
        <v>1</v>
      </c>
      <c r="D17" s="18" t="s">
        <v>28</v>
      </c>
      <c r="E17" s="19" t="s">
        <v>13</v>
      </c>
      <c r="F17" s="19">
        <v>23</v>
      </c>
      <c r="G17" s="19">
        <f>VLOOKUP(D17,[1]Sheet2!$B:$E,4,FALSE)</f>
        <v>117600</v>
      </c>
      <c r="H17" s="19">
        <v>0</v>
      </c>
      <c r="I17" s="19">
        <f t="shared" si="0"/>
        <v>117600</v>
      </c>
      <c r="J17" s="19"/>
    </row>
    <row r="18" s="2" customFormat="1" ht="33" customHeight="1" spans="1:10">
      <c r="A18" s="15">
        <v>15</v>
      </c>
      <c r="B18" s="16" t="s">
        <v>27</v>
      </c>
      <c r="C18" s="17">
        <v>2</v>
      </c>
      <c r="D18" s="18" t="s">
        <v>29</v>
      </c>
      <c r="E18" s="19" t="s">
        <v>13</v>
      </c>
      <c r="F18" s="19">
        <v>25</v>
      </c>
      <c r="G18" s="19">
        <f>VLOOKUP(D18,[1]Sheet2!$B:$E,4,FALSE)</f>
        <v>201600</v>
      </c>
      <c r="H18" s="19">
        <v>0</v>
      </c>
      <c r="I18" s="19">
        <f t="shared" si="0"/>
        <v>201600</v>
      </c>
      <c r="J18" s="19"/>
    </row>
    <row r="19" s="2" customFormat="1" ht="33" customHeight="1" spans="1:10">
      <c r="A19" s="15">
        <v>16</v>
      </c>
      <c r="B19" s="16" t="s">
        <v>27</v>
      </c>
      <c r="C19" s="17">
        <v>3</v>
      </c>
      <c r="D19" s="18" t="s">
        <v>30</v>
      </c>
      <c r="E19" s="19" t="s">
        <v>13</v>
      </c>
      <c r="F19" s="19">
        <v>40</v>
      </c>
      <c r="G19" s="19">
        <f>VLOOKUP(D19,[1]Sheet2!$B:$E,4,FALSE)</f>
        <v>284400</v>
      </c>
      <c r="H19" s="19">
        <v>0</v>
      </c>
      <c r="I19" s="19">
        <f t="shared" si="0"/>
        <v>284400</v>
      </c>
      <c r="J19" s="20"/>
    </row>
    <row r="20" s="2" customFormat="1" ht="33" customHeight="1" spans="1:10">
      <c r="A20" s="15">
        <v>17</v>
      </c>
      <c r="B20" s="16" t="s">
        <v>27</v>
      </c>
      <c r="C20" s="17">
        <v>4</v>
      </c>
      <c r="D20" s="18" t="s">
        <v>31</v>
      </c>
      <c r="E20" s="19" t="s">
        <v>13</v>
      </c>
      <c r="F20" s="19">
        <v>25</v>
      </c>
      <c r="G20" s="19">
        <f>VLOOKUP(D20,[1]Sheet2!$B:$E,4,FALSE)</f>
        <v>181200</v>
      </c>
      <c r="H20" s="19">
        <v>0</v>
      </c>
      <c r="I20" s="19">
        <f t="shared" si="0"/>
        <v>181200</v>
      </c>
      <c r="J20" s="20"/>
    </row>
    <row r="21" s="2" customFormat="1" ht="33" customHeight="1" spans="1:10">
      <c r="A21" s="15">
        <v>18</v>
      </c>
      <c r="B21" s="16" t="s">
        <v>27</v>
      </c>
      <c r="C21" s="17">
        <v>5</v>
      </c>
      <c r="D21" s="18" t="s">
        <v>32</v>
      </c>
      <c r="E21" s="19" t="s">
        <v>13</v>
      </c>
      <c r="F21" s="19">
        <v>24</v>
      </c>
      <c r="G21" s="19">
        <f>VLOOKUP(D21,[1]Sheet2!$B:$E,4,FALSE)</f>
        <v>162000</v>
      </c>
      <c r="H21" s="19">
        <v>0</v>
      </c>
      <c r="I21" s="19">
        <f t="shared" si="0"/>
        <v>162000</v>
      </c>
      <c r="J21" s="20"/>
    </row>
    <row r="22" s="2" customFormat="1" ht="33" customHeight="1" spans="1:10">
      <c r="A22" s="15">
        <v>19</v>
      </c>
      <c r="B22" s="16" t="s">
        <v>27</v>
      </c>
      <c r="C22" s="17">
        <v>6</v>
      </c>
      <c r="D22" s="18" t="s">
        <v>33</v>
      </c>
      <c r="E22" s="19" t="s">
        <v>13</v>
      </c>
      <c r="F22" s="19">
        <v>42</v>
      </c>
      <c r="G22" s="19">
        <f>VLOOKUP(D22,[1]Sheet2!$B:$E,4,FALSE)</f>
        <v>234000</v>
      </c>
      <c r="H22" s="19">
        <v>0</v>
      </c>
      <c r="I22" s="19">
        <f t="shared" si="0"/>
        <v>234000</v>
      </c>
      <c r="J22" s="20"/>
    </row>
    <row r="23" s="2" customFormat="1" ht="33" customHeight="1" spans="1:10">
      <c r="A23" s="15">
        <v>20</v>
      </c>
      <c r="B23" s="16" t="s">
        <v>27</v>
      </c>
      <c r="C23" s="17">
        <v>7</v>
      </c>
      <c r="D23" s="18" t="s">
        <v>34</v>
      </c>
      <c r="E23" s="19" t="s">
        <v>24</v>
      </c>
      <c r="F23" s="19">
        <v>21</v>
      </c>
      <c r="G23" s="19">
        <f>VLOOKUP(D23,[1]Sheet2!$B:$E,4,FALSE)</f>
        <v>153600</v>
      </c>
      <c r="H23" s="19">
        <v>0</v>
      </c>
      <c r="I23" s="19">
        <f t="shared" si="0"/>
        <v>153600</v>
      </c>
      <c r="J23" s="20"/>
    </row>
    <row r="24" s="2" customFormat="1" ht="33" customHeight="1" spans="1:10">
      <c r="A24" s="15">
        <v>21</v>
      </c>
      <c r="B24" s="16" t="s">
        <v>27</v>
      </c>
      <c r="C24" s="17">
        <v>8</v>
      </c>
      <c r="D24" s="18" t="s">
        <v>35</v>
      </c>
      <c r="E24" s="19" t="s">
        <v>24</v>
      </c>
      <c r="F24" s="19">
        <v>9</v>
      </c>
      <c r="G24" s="19">
        <f>VLOOKUP(D24,[1]Sheet2!$B:$E,4,FALSE)</f>
        <v>74400</v>
      </c>
      <c r="H24" s="19">
        <v>0</v>
      </c>
      <c r="I24" s="19">
        <f t="shared" si="0"/>
        <v>74400</v>
      </c>
      <c r="J24" s="20"/>
    </row>
    <row r="25" s="2" customFormat="1" ht="33" customHeight="1" spans="1:10">
      <c r="A25" s="15">
        <v>22</v>
      </c>
      <c r="B25" s="16" t="s">
        <v>27</v>
      </c>
      <c r="C25" s="17">
        <v>9</v>
      </c>
      <c r="D25" s="18" t="s">
        <v>36</v>
      </c>
      <c r="E25" s="19" t="s">
        <v>24</v>
      </c>
      <c r="F25" s="19">
        <v>21</v>
      </c>
      <c r="G25" s="19">
        <f>VLOOKUP(D25,[1]Sheet2!$B:$E,4,FALSE)</f>
        <v>133200</v>
      </c>
      <c r="H25" s="19">
        <v>0</v>
      </c>
      <c r="I25" s="19">
        <f t="shared" si="0"/>
        <v>133200</v>
      </c>
      <c r="J25" s="20"/>
    </row>
    <row r="26" s="2" customFormat="1" ht="33" customHeight="1" spans="1:10">
      <c r="A26" s="15">
        <v>23</v>
      </c>
      <c r="B26" s="16" t="s">
        <v>27</v>
      </c>
      <c r="C26" s="17">
        <v>10</v>
      </c>
      <c r="D26" s="18" t="s">
        <v>37</v>
      </c>
      <c r="E26" s="19" t="s">
        <v>13</v>
      </c>
      <c r="F26" s="19">
        <v>8</v>
      </c>
      <c r="G26" s="19">
        <f>VLOOKUP(D26,[1]Sheet2!$B:$E,4,FALSE)</f>
        <v>60000</v>
      </c>
      <c r="H26" s="19">
        <v>0</v>
      </c>
      <c r="I26" s="19">
        <f t="shared" si="0"/>
        <v>60000</v>
      </c>
      <c r="J26" s="20"/>
    </row>
    <row r="27" s="2" customFormat="1" ht="33" customHeight="1" spans="1:10">
      <c r="A27" s="15">
        <v>24</v>
      </c>
      <c r="B27" s="16" t="s">
        <v>27</v>
      </c>
      <c r="C27" s="17">
        <v>11</v>
      </c>
      <c r="D27" s="18" t="s">
        <v>38</v>
      </c>
      <c r="E27" s="19" t="s">
        <v>13</v>
      </c>
      <c r="F27" s="19">
        <v>18</v>
      </c>
      <c r="G27" s="19">
        <f>VLOOKUP(D27,[1]Sheet2!$B:$E,4,FALSE)</f>
        <v>135600</v>
      </c>
      <c r="H27" s="19">
        <v>0</v>
      </c>
      <c r="I27" s="19">
        <f t="shared" si="0"/>
        <v>135600</v>
      </c>
      <c r="J27" s="20"/>
    </row>
    <row r="28" s="2" customFormat="1" ht="33" customHeight="1" spans="1:10">
      <c r="A28" s="15">
        <v>25</v>
      </c>
      <c r="B28" s="16" t="s">
        <v>39</v>
      </c>
      <c r="C28" s="17">
        <v>1</v>
      </c>
      <c r="D28" s="18" t="s">
        <v>40</v>
      </c>
      <c r="E28" s="19" t="s">
        <v>13</v>
      </c>
      <c r="F28" s="19">
        <v>36</v>
      </c>
      <c r="G28" s="19">
        <f>VLOOKUP(D28,[1]Sheet2!$B:$E,4,FALSE)</f>
        <v>274800</v>
      </c>
      <c r="H28" s="19">
        <v>0</v>
      </c>
      <c r="I28" s="19">
        <f t="shared" si="0"/>
        <v>274800</v>
      </c>
      <c r="J28" s="20"/>
    </row>
    <row r="29" s="2" customFormat="1" ht="33" customHeight="1" spans="1:10">
      <c r="A29" s="15">
        <v>26</v>
      </c>
      <c r="B29" s="16" t="s">
        <v>39</v>
      </c>
      <c r="C29" s="17">
        <v>2</v>
      </c>
      <c r="D29" s="18" t="s">
        <v>41</v>
      </c>
      <c r="E29" s="19" t="s">
        <v>24</v>
      </c>
      <c r="F29" s="19">
        <v>13</v>
      </c>
      <c r="G29" s="19">
        <f>VLOOKUP(D29,[1]Sheet2!$B:$E,4,FALSE)</f>
        <v>94800</v>
      </c>
      <c r="H29" s="19">
        <v>0</v>
      </c>
      <c r="I29" s="19">
        <f t="shared" si="0"/>
        <v>94800</v>
      </c>
      <c r="J29" s="20"/>
    </row>
    <row r="30" s="2" customFormat="1" ht="33" customHeight="1" spans="1:10">
      <c r="A30" s="15">
        <v>27</v>
      </c>
      <c r="B30" s="16" t="s">
        <v>39</v>
      </c>
      <c r="C30" s="17">
        <v>3</v>
      </c>
      <c r="D30" s="18" t="s">
        <v>42</v>
      </c>
      <c r="E30" s="19" t="s">
        <v>24</v>
      </c>
      <c r="F30" s="19">
        <v>26</v>
      </c>
      <c r="G30" s="19">
        <f>VLOOKUP(D30,[1]Sheet2!$B:$E,4,FALSE)</f>
        <v>188400</v>
      </c>
      <c r="H30" s="19">
        <v>0</v>
      </c>
      <c r="I30" s="19">
        <f t="shared" si="0"/>
        <v>188400</v>
      </c>
      <c r="J30" s="20"/>
    </row>
    <row r="31" s="2" customFormat="1" ht="33" customHeight="1" spans="1:10">
      <c r="A31" s="15">
        <v>28</v>
      </c>
      <c r="B31" s="16" t="s">
        <v>39</v>
      </c>
      <c r="C31" s="17">
        <v>4</v>
      </c>
      <c r="D31" s="18" t="s">
        <v>43</v>
      </c>
      <c r="E31" s="19" t="s">
        <v>13</v>
      </c>
      <c r="F31" s="19">
        <v>15</v>
      </c>
      <c r="G31" s="19">
        <f>VLOOKUP(D31,[1]Sheet2!$B:$E,4,FALSE)</f>
        <v>97200</v>
      </c>
      <c r="H31" s="19">
        <v>0</v>
      </c>
      <c r="I31" s="19">
        <f t="shared" si="0"/>
        <v>97200</v>
      </c>
      <c r="J31" s="20"/>
    </row>
    <row r="32" s="2" customFormat="1" ht="33" customHeight="1" spans="1:10">
      <c r="A32" s="15">
        <v>29</v>
      </c>
      <c r="B32" s="16" t="s">
        <v>39</v>
      </c>
      <c r="C32" s="17">
        <v>5</v>
      </c>
      <c r="D32" s="18" t="s">
        <v>44</v>
      </c>
      <c r="E32" s="19" t="s">
        <v>24</v>
      </c>
      <c r="F32" s="19">
        <v>37</v>
      </c>
      <c r="G32" s="19">
        <f>VLOOKUP(D32,[1]Sheet2!$B:$E,4,FALSE)</f>
        <v>192000</v>
      </c>
      <c r="H32" s="19">
        <v>0</v>
      </c>
      <c r="I32" s="19">
        <f t="shared" si="0"/>
        <v>192000</v>
      </c>
      <c r="J32" s="20"/>
    </row>
    <row r="33" s="2" customFormat="1" ht="33" customHeight="1" spans="1:10">
      <c r="A33" s="15">
        <v>30</v>
      </c>
      <c r="B33" s="16" t="s">
        <v>39</v>
      </c>
      <c r="C33" s="17">
        <v>6</v>
      </c>
      <c r="D33" s="18" t="s">
        <v>45</v>
      </c>
      <c r="E33" s="19" t="s">
        <v>13</v>
      </c>
      <c r="F33" s="19">
        <v>33</v>
      </c>
      <c r="G33" s="19">
        <f>VLOOKUP(D33,[1]Sheet2!$B:$E,4,FALSE)</f>
        <v>187200</v>
      </c>
      <c r="H33" s="19">
        <v>0</v>
      </c>
      <c r="I33" s="19">
        <f t="shared" si="0"/>
        <v>187200</v>
      </c>
      <c r="J33" s="20"/>
    </row>
    <row r="34" s="2" customFormat="1" ht="33" customHeight="1" spans="1:10">
      <c r="A34" s="15">
        <v>31</v>
      </c>
      <c r="B34" s="16" t="s">
        <v>39</v>
      </c>
      <c r="C34" s="17">
        <v>7</v>
      </c>
      <c r="D34" s="18" t="s">
        <v>46</v>
      </c>
      <c r="E34" s="19" t="s">
        <v>13</v>
      </c>
      <c r="F34" s="19">
        <v>28</v>
      </c>
      <c r="G34" s="19">
        <f>VLOOKUP(D34,[1]Sheet2!$B:$E,4,FALSE)</f>
        <v>189600</v>
      </c>
      <c r="H34" s="19">
        <v>0</v>
      </c>
      <c r="I34" s="19">
        <f t="shared" si="0"/>
        <v>189600</v>
      </c>
      <c r="J34" s="20"/>
    </row>
    <row r="35" s="2" customFormat="1" ht="33" customHeight="1" spans="1:10">
      <c r="A35" s="15">
        <v>32</v>
      </c>
      <c r="B35" s="16" t="s">
        <v>39</v>
      </c>
      <c r="C35" s="17">
        <v>8</v>
      </c>
      <c r="D35" s="18" t="s">
        <v>47</v>
      </c>
      <c r="E35" s="19" t="s">
        <v>13</v>
      </c>
      <c r="F35" s="19">
        <v>40</v>
      </c>
      <c r="G35" s="19">
        <f>VLOOKUP(D35,[1]Sheet2!$B:$E,4,FALSE)</f>
        <v>230400</v>
      </c>
      <c r="H35" s="19">
        <v>0</v>
      </c>
      <c r="I35" s="19">
        <f t="shared" si="0"/>
        <v>230400</v>
      </c>
      <c r="J35" s="20"/>
    </row>
    <row r="36" s="2" customFormat="1" ht="33" customHeight="1" spans="1:10">
      <c r="A36" s="15">
        <v>33</v>
      </c>
      <c r="B36" s="16" t="s">
        <v>39</v>
      </c>
      <c r="C36" s="17">
        <v>9</v>
      </c>
      <c r="D36" s="18" t="s">
        <v>48</v>
      </c>
      <c r="E36" s="19" t="s">
        <v>13</v>
      </c>
      <c r="F36" s="19">
        <v>30</v>
      </c>
      <c r="G36" s="19">
        <f>VLOOKUP(D36,[1]Sheet2!$B:$E,4,FALSE)</f>
        <v>301200</v>
      </c>
      <c r="H36" s="19">
        <v>0</v>
      </c>
      <c r="I36" s="19">
        <f t="shared" si="0"/>
        <v>301200</v>
      </c>
      <c r="J36" s="20"/>
    </row>
    <row r="37" s="2" customFormat="1" ht="33" customHeight="1" spans="1:10">
      <c r="A37" s="15">
        <v>34</v>
      </c>
      <c r="B37" s="16" t="s">
        <v>39</v>
      </c>
      <c r="C37" s="17">
        <v>10</v>
      </c>
      <c r="D37" s="18" t="s">
        <v>49</v>
      </c>
      <c r="E37" s="19" t="s">
        <v>13</v>
      </c>
      <c r="F37" s="19">
        <v>33</v>
      </c>
      <c r="G37" s="19">
        <f>VLOOKUP(D37,[1]Sheet2!$B:$E,4,FALSE)</f>
        <v>312000</v>
      </c>
      <c r="H37" s="19">
        <v>0</v>
      </c>
      <c r="I37" s="19">
        <f t="shared" si="0"/>
        <v>312000</v>
      </c>
      <c r="J37" s="20"/>
    </row>
    <row r="38" s="2" customFormat="1" ht="33" customHeight="1" spans="1:10">
      <c r="A38" s="15">
        <v>35</v>
      </c>
      <c r="B38" s="16" t="s">
        <v>39</v>
      </c>
      <c r="C38" s="17">
        <v>11</v>
      </c>
      <c r="D38" s="18" t="s">
        <v>50</v>
      </c>
      <c r="E38" s="19" t="s">
        <v>13</v>
      </c>
      <c r="F38" s="19">
        <v>23</v>
      </c>
      <c r="G38" s="19">
        <f>VLOOKUP(D38,[1]Sheet2!$B:$E,4,FALSE)</f>
        <v>154800</v>
      </c>
      <c r="H38" s="19">
        <v>0</v>
      </c>
      <c r="I38" s="19">
        <f t="shared" si="0"/>
        <v>154800</v>
      </c>
      <c r="J38" s="20"/>
    </row>
    <row r="39" s="2" customFormat="1" ht="33" customHeight="1" spans="1:10">
      <c r="A39" s="15">
        <v>36</v>
      </c>
      <c r="B39" s="16" t="s">
        <v>39</v>
      </c>
      <c r="C39" s="17">
        <v>12</v>
      </c>
      <c r="D39" s="18" t="s">
        <v>51</v>
      </c>
      <c r="E39" s="19" t="s">
        <v>13</v>
      </c>
      <c r="F39" s="19">
        <v>35</v>
      </c>
      <c r="G39" s="19">
        <f>VLOOKUP(D39,[1]Sheet2!$B:$E,4,FALSE)</f>
        <v>194400</v>
      </c>
      <c r="H39" s="19">
        <v>0</v>
      </c>
      <c r="I39" s="19">
        <f t="shared" si="0"/>
        <v>194400</v>
      </c>
      <c r="J39" s="20"/>
    </row>
    <row r="40" s="2" customFormat="1" ht="33" customHeight="1" spans="1:10">
      <c r="A40" s="15">
        <v>37</v>
      </c>
      <c r="B40" s="16" t="s">
        <v>39</v>
      </c>
      <c r="C40" s="17">
        <v>13</v>
      </c>
      <c r="D40" s="18" t="s">
        <v>52</v>
      </c>
      <c r="E40" s="19" t="s">
        <v>24</v>
      </c>
      <c r="F40" s="19">
        <v>14</v>
      </c>
      <c r="G40" s="19">
        <f>VLOOKUP(D40,[1]Sheet2!$B:$E,4,FALSE)</f>
        <v>90000</v>
      </c>
      <c r="H40" s="19">
        <v>0</v>
      </c>
      <c r="I40" s="19">
        <f t="shared" si="0"/>
        <v>90000</v>
      </c>
      <c r="J40" s="20"/>
    </row>
    <row r="41" s="2" customFormat="1" ht="33" customHeight="1" spans="1:10">
      <c r="A41" s="15">
        <v>38</v>
      </c>
      <c r="B41" s="16" t="s">
        <v>39</v>
      </c>
      <c r="C41" s="17">
        <v>14</v>
      </c>
      <c r="D41" s="18" t="s">
        <v>53</v>
      </c>
      <c r="E41" s="19" t="s">
        <v>13</v>
      </c>
      <c r="F41" s="19">
        <v>10</v>
      </c>
      <c r="G41" s="19">
        <f>VLOOKUP(D41,[1]Sheet2!$B:$E,4,FALSE)</f>
        <v>86400</v>
      </c>
      <c r="H41" s="19">
        <v>0</v>
      </c>
      <c r="I41" s="19">
        <f t="shared" si="0"/>
        <v>86400</v>
      </c>
      <c r="J41" s="20"/>
    </row>
    <row r="42" s="2" customFormat="1" ht="33" customHeight="1" spans="1:10">
      <c r="A42" s="15">
        <v>39</v>
      </c>
      <c r="B42" s="16" t="s">
        <v>54</v>
      </c>
      <c r="C42" s="17">
        <v>1</v>
      </c>
      <c r="D42" s="18" t="s">
        <v>55</v>
      </c>
      <c r="E42" s="19" t="s">
        <v>13</v>
      </c>
      <c r="F42" s="19">
        <v>72</v>
      </c>
      <c r="G42" s="19">
        <f>VLOOKUP(D42,[1]Sheet2!$B:$E,4,FALSE)</f>
        <v>502800</v>
      </c>
      <c r="H42" s="19">
        <v>0</v>
      </c>
      <c r="I42" s="19">
        <f t="shared" si="0"/>
        <v>502800</v>
      </c>
      <c r="J42" s="20"/>
    </row>
    <row r="43" s="2" customFormat="1" ht="33" customHeight="1" spans="1:10">
      <c r="A43" s="15">
        <v>40</v>
      </c>
      <c r="B43" s="16" t="s">
        <v>54</v>
      </c>
      <c r="C43" s="17">
        <v>2</v>
      </c>
      <c r="D43" s="18" t="s">
        <v>56</v>
      </c>
      <c r="E43" s="19" t="s">
        <v>13</v>
      </c>
      <c r="F43" s="19">
        <v>32</v>
      </c>
      <c r="G43" s="19">
        <f>VLOOKUP(D43,[1]Sheet2!$B:$E,4,FALSE)</f>
        <v>253200</v>
      </c>
      <c r="H43" s="19">
        <v>0</v>
      </c>
      <c r="I43" s="19">
        <f t="shared" si="0"/>
        <v>253200</v>
      </c>
      <c r="J43" s="20"/>
    </row>
    <row r="44" s="2" customFormat="1" ht="33" customHeight="1" spans="1:10">
      <c r="A44" s="15">
        <v>41</v>
      </c>
      <c r="B44" s="16" t="s">
        <v>54</v>
      </c>
      <c r="C44" s="17">
        <v>3</v>
      </c>
      <c r="D44" s="18" t="s">
        <v>57</v>
      </c>
      <c r="E44" s="19" t="s">
        <v>13</v>
      </c>
      <c r="F44" s="19">
        <v>44</v>
      </c>
      <c r="G44" s="19">
        <f>VLOOKUP(D44,[1]Sheet2!$B:$E,4,FALSE)</f>
        <v>286800</v>
      </c>
      <c r="H44" s="19">
        <v>0</v>
      </c>
      <c r="I44" s="19">
        <f t="shared" si="0"/>
        <v>286800</v>
      </c>
      <c r="J44" s="20"/>
    </row>
    <row r="45" s="2" customFormat="1" ht="33" customHeight="1" spans="1:10">
      <c r="A45" s="15">
        <v>42</v>
      </c>
      <c r="B45" s="16" t="s">
        <v>54</v>
      </c>
      <c r="C45" s="17">
        <v>4</v>
      </c>
      <c r="D45" s="18" t="s">
        <v>58</v>
      </c>
      <c r="E45" s="19" t="s">
        <v>13</v>
      </c>
      <c r="F45" s="19">
        <v>26</v>
      </c>
      <c r="G45" s="19">
        <f>VLOOKUP(D45,[1]Sheet2!$B:$E,4,FALSE)</f>
        <v>218400</v>
      </c>
      <c r="H45" s="19">
        <v>0</v>
      </c>
      <c r="I45" s="19">
        <f t="shared" si="0"/>
        <v>218400</v>
      </c>
      <c r="J45" s="20"/>
    </row>
    <row r="46" s="2" customFormat="1" ht="33" customHeight="1" spans="1:10">
      <c r="A46" s="15">
        <v>43</v>
      </c>
      <c r="B46" s="16" t="s">
        <v>54</v>
      </c>
      <c r="C46" s="17">
        <v>5</v>
      </c>
      <c r="D46" s="18" t="s">
        <v>59</v>
      </c>
      <c r="E46" s="19" t="s">
        <v>13</v>
      </c>
      <c r="F46" s="19">
        <v>37</v>
      </c>
      <c r="G46" s="19">
        <f>VLOOKUP(D46,[1]Sheet2!$B:$E,4,FALSE)</f>
        <v>248400</v>
      </c>
      <c r="H46" s="19">
        <v>0</v>
      </c>
      <c r="I46" s="19">
        <f t="shared" si="0"/>
        <v>248400</v>
      </c>
      <c r="J46" s="20"/>
    </row>
    <row r="47" s="2" customFormat="1" ht="33" customHeight="1" spans="1:10">
      <c r="A47" s="15">
        <v>44</v>
      </c>
      <c r="B47" s="16" t="s">
        <v>54</v>
      </c>
      <c r="C47" s="17">
        <v>6</v>
      </c>
      <c r="D47" s="18" t="s">
        <v>60</v>
      </c>
      <c r="E47" s="19" t="s">
        <v>13</v>
      </c>
      <c r="F47" s="19">
        <v>44</v>
      </c>
      <c r="G47" s="19">
        <f>VLOOKUP(D47,[1]Sheet2!$B:$E,4,FALSE)</f>
        <v>363600</v>
      </c>
      <c r="H47" s="19">
        <v>0</v>
      </c>
      <c r="I47" s="19">
        <f t="shared" si="0"/>
        <v>363600</v>
      </c>
      <c r="J47" s="20"/>
    </row>
    <row r="48" s="2" customFormat="1" ht="33" customHeight="1" spans="1:10">
      <c r="A48" s="15">
        <v>45</v>
      </c>
      <c r="B48" s="16" t="s">
        <v>54</v>
      </c>
      <c r="C48" s="17">
        <v>7</v>
      </c>
      <c r="D48" s="18" t="s">
        <v>61</v>
      </c>
      <c r="E48" s="19" t="s">
        <v>13</v>
      </c>
      <c r="F48" s="19">
        <v>40</v>
      </c>
      <c r="G48" s="19">
        <f>VLOOKUP(D48,[1]Sheet2!$B:$E,4,FALSE)</f>
        <v>274800</v>
      </c>
      <c r="H48" s="19">
        <v>0</v>
      </c>
      <c r="I48" s="19">
        <f t="shared" si="0"/>
        <v>274800</v>
      </c>
      <c r="J48" s="20"/>
    </row>
    <row r="49" s="2" customFormat="1" ht="33" customHeight="1" spans="1:10">
      <c r="A49" s="15">
        <v>46</v>
      </c>
      <c r="B49" s="16" t="s">
        <v>54</v>
      </c>
      <c r="C49" s="17">
        <v>8</v>
      </c>
      <c r="D49" s="18" t="s">
        <v>62</v>
      </c>
      <c r="E49" s="19" t="s">
        <v>13</v>
      </c>
      <c r="F49" s="19">
        <v>50</v>
      </c>
      <c r="G49" s="19">
        <f>VLOOKUP(D49,[1]Sheet2!$B:$E,4,FALSE)</f>
        <v>304800</v>
      </c>
      <c r="H49" s="19">
        <v>0</v>
      </c>
      <c r="I49" s="19">
        <f t="shared" si="0"/>
        <v>304800</v>
      </c>
      <c r="J49" s="20"/>
    </row>
    <row r="50" s="2" customFormat="1" ht="33" customHeight="1" spans="1:10">
      <c r="A50" s="15">
        <v>47</v>
      </c>
      <c r="B50" s="16" t="s">
        <v>54</v>
      </c>
      <c r="C50" s="17">
        <v>9</v>
      </c>
      <c r="D50" s="18" t="s">
        <v>63</v>
      </c>
      <c r="E50" s="19" t="s">
        <v>13</v>
      </c>
      <c r="F50" s="19">
        <v>45</v>
      </c>
      <c r="G50" s="19">
        <f>VLOOKUP(D50,[1]Sheet2!$B:$E,4,FALSE)</f>
        <v>319200</v>
      </c>
      <c r="H50" s="19">
        <v>0</v>
      </c>
      <c r="I50" s="19">
        <f t="shared" si="0"/>
        <v>319200</v>
      </c>
      <c r="J50" s="20"/>
    </row>
    <row r="51" s="2" customFormat="1" ht="33" customHeight="1" spans="1:10">
      <c r="A51" s="15">
        <v>48</v>
      </c>
      <c r="B51" s="16" t="s">
        <v>54</v>
      </c>
      <c r="C51" s="17">
        <v>10</v>
      </c>
      <c r="D51" s="18" t="s">
        <v>64</v>
      </c>
      <c r="E51" s="19" t="s">
        <v>13</v>
      </c>
      <c r="F51" s="19">
        <v>37</v>
      </c>
      <c r="G51" s="19">
        <f>VLOOKUP(D51,[1]Sheet2!$B:$E,4,FALSE)</f>
        <v>278400</v>
      </c>
      <c r="H51" s="19">
        <v>0</v>
      </c>
      <c r="I51" s="19">
        <f t="shared" si="0"/>
        <v>278400</v>
      </c>
      <c r="J51" s="20"/>
    </row>
    <row r="52" s="2" customFormat="1" ht="33" customHeight="1" spans="1:10">
      <c r="A52" s="15">
        <v>49</v>
      </c>
      <c r="B52" s="16" t="s">
        <v>54</v>
      </c>
      <c r="C52" s="17">
        <v>11</v>
      </c>
      <c r="D52" s="18" t="s">
        <v>65</v>
      </c>
      <c r="E52" s="19" t="s">
        <v>13</v>
      </c>
      <c r="F52" s="19">
        <v>18</v>
      </c>
      <c r="G52" s="19">
        <f>VLOOKUP(D52,[1]Sheet2!$B:$E,4,FALSE)</f>
        <v>139200</v>
      </c>
      <c r="H52" s="19">
        <v>0</v>
      </c>
      <c r="I52" s="19">
        <f t="shared" si="0"/>
        <v>139200</v>
      </c>
      <c r="J52" s="20"/>
    </row>
    <row r="53" s="2" customFormat="1" ht="33" customHeight="1" spans="1:10">
      <c r="A53" s="15">
        <v>50</v>
      </c>
      <c r="B53" s="16" t="s">
        <v>54</v>
      </c>
      <c r="C53" s="17">
        <v>12</v>
      </c>
      <c r="D53" s="18" t="s">
        <v>66</v>
      </c>
      <c r="E53" s="19" t="s">
        <v>13</v>
      </c>
      <c r="F53" s="19">
        <v>8</v>
      </c>
      <c r="G53" s="19">
        <f>VLOOKUP(D53,[1]Sheet2!$B:$E,4,FALSE)</f>
        <v>52800</v>
      </c>
      <c r="H53" s="19">
        <v>0</v>
      </c>
      <c r="I53" s="19">
        <f t="shared" si="0"/>
        <v>52800</v>
      </c>
      <c r="J53" s="20"/>
    </row>
    <row r="54" s="2" customFormat="1" ht="33" customHeight="1" spans="1:10">
      <c r="A54" s="15">
        <v>51</v>
      </c>
      <c r="B54" s="16" t="s">
        <v>54</v>
      </c>
      <c r="C54" s="17">
        <v>13</v>
      </c>
      <c r="D54" s="18" t="s">
        <v>67</v>
      </c>
      <c r="E54" s="19" t="s">
        <v>24</v>
      </c>
      <c r="F54" s="19">
        <v>24</v>
      </c>
      <c r="G54" s="19">
        <f>VLOOKUP(D54,[1]Sheet2!$B:$E,4,FALSE)</f>
        <v>140400</v>
      </c>
      <c r="H54" s="19">
        <v>0</v>
      </c>
      <c r="I54" s="19">
        <f t="shared" si="0"/>
        <v>140400</v>
      </c>
      <c r="J54" s="20"/>
    </row>
    <row r="55" s="2" customFormat="1" ht="33" customHeight="1" spans="1:10">
      <c r="A55" s="15">
        <v>52</v>
      </c>
      <c r="B55" s="16" t="s">
        <v>54</v>
      </c>
      <c r="C55" s="17">
        <v>14</v>
      </c>
      <c r="D55" s="18" t="s">
        <v>68</v>
      </c>
      <c r="E55" s="19" t="s">
        <v>24</v>
      </c>
      <c r="F55" s="19">
        <v>23</v>
      </c>
      <c r="G55" s="19">
        <f>VLOOKUP(D55,[1]Sheet2!$B:$E,4,FALSE)</f>
        <v>129600</v>
      </c>
      <c r="H55" s="19">
        <v>0</v>
      </c>
      <c r="I55" s="19">
        <f t="shared" si="0"/>
        <v>129600</v>
      </c>
      <c r="J55" s="20"/>
    </row>
    <row r="56" s="2" customFormat="1" ht="33" customHeight="1" spans="1:10">
      <c r="A56" s="15">
        <v>53</v>
      </c>
      <c r="B56" s="16" t="s">
        <v>54</v>
      </c>
      <c r="C56" s="17">
        <v>15</v>
      </c>
      <c r="D56" s="18" t="s">
        <v>69</v>
      </c>
      <c r="E56" s="19" t="s">
        <v>24</v>
      </c>
      <c r="F56" s="19">
        <v>14</v>
      </c>
      <c r="G56" s="19">
        <f>VLOOKUP(D56,[1]Sheet2!$B:$E,4,FALSE)</f>
        <v>127200</v>
      </c>
      <c r="H56" s="19">
        <v>0</v>
      </c>
      <c r="I56" s="19">
        <f t="shared" si="0"/>
        <v>127200</v>
      </c>
      <c r="J56" s="20"/>
    </row>
    <row r="57" s="2" customFormat="1" ht="33" customHeight="1" spans="1:10">
      <c r="A57" s="15">
        <v>54</v>
      </c>
      <c r="B57" s="16" t="s">
        <v>54</v>
      </c>
      <c r="C57" s="17">
        <v>16</v>
      </c>
      <c r="D57" s="18" t="s">
        <v>70</v>
      </c>
      <c r="E57" s="19" t="s">
        <v>24</v>
      </c>
      <c r="F57" s="19">
        <v>47</v>
      </c>
      <c r="G57" s="19">
        <f>VLOOKUP(D57,[1]Sheet2!$B:$E,4,FALSE)</f>
        <v>271200</v>
      </c>
      <c r="H57" s="19">
        <v>0</v>
      </c>
      <c r="I57" s="19">
        <f t="shared" si="0"/>
        <v>271200</v>
      </c>
      <c r="J57" s="20"/>
    </row>
    <row r="58" s="2" customFormat="1" ht="33" customHeight="1" spans="1:10">
      <c r="A58" s="15">
        <v>55</v>
      </c>
      <c r="B58" s="16" t="s">
        <v>54</v>
      </c>
      <c r="C58" s="17">
        <v>17</v>
      </c>
      <c r="D58" s="18" t="s">
        <v>71</v>
      </c>
      <c r="E58" s="19" t="s">
        <v>24</v>
      </c>
      <c r="F58" s="19">
        <v>11</v>
      </c>
      <c r="G58" s="19">
        <f>VLOOKUP(D58,[1]Sheet2!$B:$E,4,FALSE)</f>
        <v>68400</v>
      </c>
      <c r="H58" s="19">
        <v>0</v>
      </c>
      <c r="I58" s="19">
        <f t="shared" si="0"/>
        <v>68400</v>
      </c>
      <c r="J58" s="20"/>
    </row>
    <row r="59" s="2" customFormat="1" ht="33" customHeight="1" spans="1:10">
      <c r="A59" s="15">
        <v>56</v>
      </c>
      <c r="B59" s="16" t="s">
        <v>72</v>
      </c>
      <c r="C59" s="17">
        <v>1</v>
      </c>
      <c r="D59" s="18" t="s">
        <v>73</v>
      </c>
      <c r="E59" s="19" t="s">
        <v>13</v>
      </c>
      <c r="F59" s="19">
        <v>35</v>
      </c>
      <c r="G59" s="19">
        <f>VLOOKUP(D59,[1]Sheet2!$B:$E,4,FALSE)</f>
        <v>235200</v>
      </c>
      <c r="H59" s="19">
        <v>0</v>
      </c>
      <c r="I59" s="19">
        <f t="shared" si="0"/>
        <v>235200</v>
      </c>
      <c r="J59" s="20"/>
    </row>
    <row r="60" s="2" customFormat="1" ht="33" customHeight="1" spans="1:10">
      <c r="A60" s="15">
        <v>57</v>
      </c>
      <c r="B60" s="16" t="s">
        <v>72</v>
      </c>
      <c r="C60" s="17">
        <v>2</v>
      </c>
      <c r="D60" s="18" t="s">
        <v>74</v>
      </c>
      <c r="E60" s="19" t="s">
        <v>13</v>
      </c>
      <c r="F60" s="19">
        <v>59</v>
      </c>
      <c r="G60" s="19">
        <f>VLOOKUP(D60,[1]Sheet2!$B:$E,4,FALSE)</f>
        <v>418800</v>
      </c>
      <c r="H60" s="19">
        <v>0</v>
      </c>
      <c r="I60" s="19">
        <f t="shared" si="0"/>
        <v>418800</v>
      </c>
      <c r="J60" s="20"/>
    </row>
    <row r="61" s="3" customFormat="1" ht="33" customHeight="1" spans="1:10">
      <c r="A61" s="15">
        <v>58</v>
      </c>
      <c r="B61" s="16" t="s">
        <v>72</v>
      </c>
      <c r="C61" s="17">
        <v>3</v>
      </c>
      <c r="D61" s="18" t="s">
        <v>75</v>
      </c>
      <c r="E61" s="19" t="s">
        <v>13</v>
      </c>
      <c r="F61" s="19">
        <v>45</v>
      </c>
      <c r="G61" s="19">
        <f>VLOOKUP(D61,[1]Sheet2!$B:$E,4,FALSE)</f>
        <v>400800</v>
      </c>
      <c r="H61" s="19">
        <v>0</v>
      </c>
      <c r="I61" s="19">
        <f t="shared" si="0"/>
        <v>400800</v>
      </c>
      <c r="J61" s="20"/>
    </row>
    <row r="62" s="3" customFormat="1" ht="33" customHeight="1" spans="1:10">
      <c r="A62" s="15">
        <v>59</v>
      </c>
      <c r="B62" s="16" t="s">
        <v>72</v>
      </c>
      <c r="C62" s="17">
        <v>4</v>
      </c>
      <c r="D62" s="18" t="s">
        <v>76</v>
      </c>
      <c r="E62" s="19" t="s">
        <v>13</v>
      </c>
      <c r="F62" s="19">
        <v>1</v>
      </c>
      <c r="G62" s="19">
        <f>VLOOKUP(D62,[1]Sheet2!$B:$E,4,FALSE)</f>
        <v>12000</v>
      </c>
      <c r="H62" s="19">
        <v>0</v>
      </c>
      <c r="I62" s="19">
        <f t="shared" si="0"/>
        <v>12000</v>
      </c>
      <c r="J62" s="20"/>
    </row>
    <row r="63" s="3" customFormat="1" ht="33" customHeight="1" spans="1:10">
      <c r="A63" s="15">
        <v>60</v>
      </c>
      <c r="B63" s="16" t="s">
        <v>72</v>
      </c>
      <c r="C63" s="17">
        <v>6</v>
      </c>
      <c r="D63" s="18" t="s">
        <v>77</v>
      </c>
      <c r="E63" s="19" t="s">
        <v>13</v>
      </c>
      <c r="F63" s="19">
        <v>46</v>
      </c>
      <c r="G63" s="19">
        <f>VLOOKUP(D63,[1]Sheet2!$B:$E,4,FALSE)</f>
        <v>314400</v>
      </c>
      <c r="H63" s="19">
        <v>0</v>
      </c>
      <c r="I63" s="19">
        <f t="shared" si="0"/>
        <v>314400</v>
      </c>
      <c r="J63" s="20"/>
    </row>
    <row r="64" s="2" customFormat="1" ht="33" customHeight="1" spans="1:10">
      <c r="A64" s="15">
        <v>61</v>
      </c>
      <c r="B64" s="16" t="s">
        <v>72</v>
      </c>
      <c r="C64" s="17">
        <v>7</v>
      </c>
      <c r="D64" s="18" t="s">
        <v>78</v>
      </c>
      <c r="E64" s="19" t="s">
        <v>13</v>
      </c>
      <c r="F64" s="19">
        <v>61</v>
      </c>
      <c r="G64" s="19">
        <f>VLOOKUP(D64,[1]Sheet2!$B:$E,4,FALSE)</f>
        <v>414000</v>
      </c>
      <c r="H64" s="19">
        <v>0</v>
      </c>
      <c r="I64" s="19">
        <f t="shared" si="0"/>
        <v>414000</v>
      </c>
      <c r="J64" s="20"/>
    </row>
    <row r="65" s="2" customFormat="1" ht="33" customHeight="1" spans="1:10">
      <c r="A65" s="15">
        <v>62</v>
      </c>
      <c r="B65" s="16" t="s">
        <v>72</v>
      </c>
      <c r="C65" s="17">
        <v>8</v>
      </c>
      <c r="D65" s="18" t="s">
        <v>79</v>
      </c>
      <c r="E65" s="19" t="s">
        <v>13</v>
      </c>
      <c r="F65" s="19">
        <v>39</v>
      </c>
      <c r="G65" s="19">
        <f>VLOOKUP(D65,[1]Sheet2!$B:$E,4,FALSE)</f>
        <v>280800</v>
      </c>
      <c r="H65" s="19">
        <v>0</v>
      </c>
      <c r="I65" s="19">
        <f t="shared" si="0"/>
        <v>280800</v>
      </c>
      <c r="J65" s="20"/>
    </row>
    <row r="66" s="2" customFormat="1" ht="33" customHeight="1" spans="1:10">
      <c r="A66" s="15">
        <v>63</v>
      </c>
      <c r="B66" s="16" t="s">
        <v>72</v>
      </c>
      <c r="C66" s="17">
        <v>9</v>
      </c>
      <c r="D66" s="18" t="s">
        <v>80</v>
      </c>
      <c r="E66" s="19" t="s">
        <v>13</v>
      </c>
      <c r="F66" s="19">
        <v>59</v>
      </c>
      <c r="G66" s="19">
        <f>VLOOKUP(D66,[1]Sheet2!$B:$E,4,FALSE)</f>
        <v>457200</v>
      </c>
      <c r="H66" s="19">
        <v>0</v>
      </c>
      <c r="I66" s="19">
        <f t="shared" si="0"/>
        <v>457200</v>
      </c>
      <c r="J66" s="20"/>
    </row>
    <row r="67" s="2" customFormat="1" ht="33" customHeight="1" spans="1:10">
      <c r="A67" s="15">
        <v>64</v>
      </c>
      <c r="B67" s="16" t="s">
        <v>72</v>
      </c>
      <c r="C67" s="17">
        <v>10</v>
      </c>
      <c r="D67" s="18" t="s">
        <v>81</v>
      </c>
      <c r="E67" s="19" t="s">
        <v>13</v>
      </c>
      <c r="F67" s="19">
        <v>42</v>
      </c>
      <c r="G67" s="19">
        <f>VLOOKUP(D67,[1]Sheet2!$B:$E,4,FALSE)</f>
        <v>278400</v>
      </c>
      <c r="H67" s="19">
        <v>0</v>
      </c>
      <c r="I67" s="19">
        <f t="shared" si="0"/>
        <v>278400</v>
      </c>
      <c r="J67" s="20"/>
    </row>
    <row r="68" s="2" customFormat="1" ht="33" customHeight="1" spans="1:10">
      <c r="A68" s="15">
        <v>65</v>
      </c>
      <c r="B68" s="16" t="s">
        <v>72</v>
      </c>
      <c r="C68" s="17">
        <v>11</v>
      </c>
      <c r="D68" s="18" t="s">
        <v>82</v>
      </c>
      <c r="E68" s="19" t="s">
        <v>13</v>
      </c>
      <c r="F68" s="19">
        <v>15</v>
      </c>
      <c r="G68" s="19">
        <f>VLOOKUP(D68,[1]Sheet2!$B:$E,4,FALSE)</f>
        <v>90000</v>
      </c>
      <c r="H68" s="19">
        <v>0</v>
      </c>
      <c r="I68" s="19">
        <f t="shared" ref="I68:I131" si="1">G68-H68</f>
        <v>90000</v>
      </c>
      <c r="J68" s="20"/>
    </row>
    <row r="69" s="2" customFormat="1" ht="33" customHeight="1" spans="1:10">
      <c r="A69" s="15">
        <v>66</v>
      </c>
      <c r="B69" s="16" t="s">
        <v>72</v>
      </c>
      <c r="C69" s="17">
        <v>12</v>
      </c>
      <c r="D69" s="18" t="s">
        <v>83</v>
      </c>
      <c r="E69" s="19" t="s">
        <v>13</v>
      </c>
      <c r="F69" s="19">
        <v>7</v>
      </c>
      <c r="G69" s="19">
        <f>VLOOKUP(D69,[1]Sheet2!$B:$E,4,FALSE)</f>
        <v>36000</v>
      </c>
      <c r="H69" s="19">
        <v>0</v>
      </c>
      <c r="I69" s="19">
        <f t="shared" si="1"/>
        <v>36000</v>
      </c>
      <c r="J69" s="20"/>
    </row>
    <row r="70" s="2" customFormat="1" ht="33" customHeight="1" spans="1:10">
      <c r="A70" s="15">
        <v>67</v>
      </c>
      <c r="B70" s="16" t="s">
        <v>72</v>
      </c>
      <c r="C70" s="17">
        <v>13</v>
      </c>
      <c r="D70" s="18" t="s">
        <v>84</v>
      </c>
      <c r="E70" s="19" t="s">
        <v>24</v>
      </c>
      <c r="F70" s="19">
        <v>17</v>
      </c>
      <c r="G70" s="19">
        <f>VLOOKUP(D70,[1]Sheet2!$B:$E,4,FALSE)</f>
        <v>156000</v>
      </c>
      <c r="H70" s="19">
        <v>0</v>
      </c>
      <c r="I70" s="19">
        <f t="shared" si="1"/>
        <v>156000</v>
      </c>
      <c r="J70" s="20"/>
    </row>
    <row r="71" s="2" customFormat="1" ht="33" customHeight="1" spans="1:10">
      <c r="A71" s="15">
        <v>68</v>
      </c>
      <c r="B71" s="16" t="s">
        <v>72</v>
      </c>
      <c r="C71" s="17">
        <v>14</v>
      </c>
      <c r="D71" s="18" t="s">
        <v>85</v>
      </c>
      <c r="E71" s="19" t="s">
        <v>24</v>
      </c>
      <c r="F71" s="19">
        <v>16</v>
      </c>
      <c r="G71" s="19">
        <f>VLOOKUP(D71,[1]Sheet2!$B:$E,4,FALSE)</f>
        <v>75600</v>
      </c>
      <c r="H71" s="19">
        <v>0</v>
      </c>
      <c r="I71" s="19">
        <f t="shared" si="1"/>
        <v>75600</v>
      </c>
      <c r="J71" s="20"/>
    </row>
    <row r="72" s="2" customFormat="1" ht="33" customHeight="1" spans="1:10">
      <c r="A72" s="15">
        <v>69</v>
      </c>
      <c r="B72" s="16" t="s">
        <v>72</v>
      </c>
      <c r="C72" s="17">
        <v>15</v>
      </c>
      <c r="D72" s="18" t="s">
        <v>86</v>
      </c>
      <c r="E72" s="19" t="s">
        <v>24</v>
      </c>
      <c r="F72" s="19">
        <v>25</v>
      </c>
      <c r="G72" s="19">
        <f>VLOOKUP(D72,[1]Sheet2!$B:$E,4,FALSE)</f>
        <v>163200</v>
      </c>
      <c r="H72" s="19">
        <v>0</v>
      </c>
      <c r="I72" s="19">
        <f t="shared" si="1"/>
        <v>163200</v>
      </c>
      <c r="J72" s="20"/>
    </row>
    <row r="73" s="2" customFormat="1" ht="33" customHeight="1" spans="1:10">
      <c r="A73" s="15">
        <v>70</v>
      </c>
      <c r="B73" s="16" t="s">
        <v>72</v>
      </c>
      <c r="C73" s="17">
        <v>17</v>
      </c>
      <c r="D73" s="18" t="s">
        <v>87</v>
      </c>
      <c r="E73" s="19" t="s">
        <v>24</v>
      </c>
      <c r="F73" s="19">
        <v>35</v>
      </c>
      <c r="G73" s="19">
        <f>VLOOKUP(D73,[1]Sheet2!$B:$E,4,FALSE)</f>
        <v>121200</v>
      </c>
      <c r="H73" s="19">
        <v>0</v>
      </c>
      <c r="I73" s="19">
        <f t="shared" si="1"/>
        <v>121200</v>
      </c>
      <c r="J73" s="20"/>
    </row>
    <row r="74" s="2" customFormat="1" ht="33" customHeight="1" spans="1:10">
      <c r="A74" s="15">
        <v>71</v>
      </c>
      <c r="B74" s="16" t="s">
        <v>72</v>
      </c>
      <c r="C74" s="17">
        <v>18</v>
      </c>
      <c r="D74" s="18" t="s">
        <v>88</v>
      </c>
      <c r="E74" s="19" t="s">
        <v>24</v>
      </c>
      <c r="F74" s="19">
        <v>9</v>
      </c>
      <c r="G74" s="19">
        <f>VLOOKUP(D74,[1]Sheet2!$B:$E,4,FALSE)</f>
        <v>49200</v>
      </c>
      <c r="H74" s="19">
        <v>0</v>
      </c>
      <c r="I74" s="19">
        <f t="shared" si="1"/>
        <v>49200</v>
      </c>
      <c r="J74" s="20"/>
    </row>
    <row r="75" s="2" customFormat="1" ht="33" customHeight="1" spans="1:10">
      <c r="A75" s="15">
        <v>72</v>
      </c>
      <c r="B75" s="16" t="s">
        <v>89</v>
      </c>
      <c r="C75" s="17">
        <v>1</v>
      </c>
      <c r="D75" s="18" t="s">
        <v>90</v>
      </c>
      <c r="E75" s="19" t="s">
        <v>13</v>
      </c>
      <c r="F75" s="19">
        <v>36</v>
      </c>
      <c r="G75" s="19">
        <f>VLOOKUP(D75,[1]Sheet2!$B:$E,4,FALSE)</f>
        <v>183600</v>
      </c>
      <c r="H75" s="19">
        <v>0</v>
      </c>
      <c r="I75" s="19">
        <f t="shared" si="1"/>
        <v>183600</v>
      </c>
      <c r="J75" s="20"/>
    </row>
    <row r="76" s="2" customFormat="1" ht="33" customHeight="1" spans="1:10">
      <c r="A76" s="15">
        <v>73</v>
      </c>
      <c r="B76" s="16" t="s">
        <v>89</v>
      </c>
      <c r="C76" s="17">
        <v>2</v>
      </c>
      <c r="D76" s="18" t="s">
        <v>91</v>
      </c>
      <c r="E76" s="19" t="s">
        <v>24</v>
      </c>
      <c r="F76" s="19">
        <v>43</v>
      </c>
      <c r="G76" s="19">
        <f>VLOOKUP(D76,[1]Sheet2!$B:$E,4,FALSE)</f>
        <v>279600</v>
      </c>
      <c r="H76" s="19">
        <v>0</v>
      </c>
      <c r="I76" s="19">
        <f t="shared" si="1"/>
        <v>279600</v>
      </c>
      <c r="J76" s="20"/>
    </row>
    <row r="77" s="2" customFormat="1" ht="33" customHeight="1" spans="1:10">
      <c r="A77" s="15">
        <v>74</v>
      </c>
      <c r="B77" s="16" t="s">
        <v>89</v>
      </c>
      <c r="C77" s="17">
        <v>3</v>
      </c>
      <c r="D77" s="18" t="s">
        <v>92</v>
      </c>
      <c r="E77" s="19" t="s">
        <v>24</v>
      </c>
      <c r="F77" s="19">
        <v>21</v>
      </c>
      <c r="G77" s="19">
        <f>VLOOKUP(D77,[1]Sheet2!$B:$E,4,FALSE)</f>
        <v>121200</v>
      </c>
      <c r="H77" s="19">
        <v>0</v>
      </c>
      <c r="I77" s="19">
        <f t="shared" si="1"/>
        <v>121200</v>
      </c>
      <c r="J77" s="20"/>
    </row>
    <row r="78" s="2" customFormat="1" ht="33" customHeight="1" spans="1:10">
      <c r="A78" s="15">
        <v>75</v>
      </c>
      <c r="B78" s="16" t="s">
        <v>89</v>
      </c>
      <c r="C78" s="17">
        <v>4</v>
      </c>
      <c r="D78" s="18" t="s">
        <v>93</v>
      </c>
      <c r="E78" s="19" t="s">
        <v>13</v>
      </c>
      <c r="F78" s="19">
        <v>46</v>
      </c>
      <c r="G78" s="19">
        <f>VLOOKUP(D78,[1]Sheet2!$B:$E,4,FALSE)</f>
        <v>319200</v>
      </c>
      <c r="H78" s="19">
        <v>0</v>
      </c>
      <c r="I78" s="19">
        <f t="shared" si="1"/>
        <v>319200</v>
      </c>
      <c r="J78" s="20"/>
    </row>
    <row r="79" s="2" customFormat="1" ht="33" customHeight="1" spans="1:10">
      <c r="A79" s="15">
        <v>76</v>
      </c>
      <c r="B79" s="16" t="s">
        <v>89</v>
      </c>
      <c r="C79" s="17">
        <v>5</v>
      </c>
      <c r="D79" s="18" t="s">
        <v>94</v>
      </c>
      <c r="E79" s="19" t="s">
        <v>13</v>
      </c>
      <c r="F79" s="19">
        <v>63</v>
      </c>
      <c r="G79" s="19">
        <f>VLOOKUP(D79,[1]Sheet2!$B:$E,4,FALSE)</f>
        <v>446400</v>
      </c>
      <c r="H79" s="19">
        <v>0</v>
      </c>
      <c r="I79" s="19">
        <f t="shared" si="1"/>
        <v>446400</v>
      </c>
      <c r="J79" s="20"/>
    </row>
    <row r="80" s="2" customFormat="1" ht="33" customHeight="1" spans="1:10">
      <c r="A80" s="15">
        <v>77</v>
      </c>
      <c r="B80" s="16" t="s">
        <v>89</v>
      </c>
      <c r="C80" s="17">
        <v>6</v>
      </c>
      <c r="D80" s="18" t="s">
        <v>95</v>
      </c>
      <c r="E80" s="19" t="s">
        <v>13</v>
      </c>
      <c r="F80" s="19">
        <v>54</v>
      </c>
      <c r="G80" s="19">
        <f>VLOOKUP(D80,[1]Sheet2!$B:$E,4,FALSE)</f>
        <v>403200</v>
      </c>
      <c r="H80" s="19">
        <v>0</v>
      </c>
      <c r="I80" s="19">
        <f t="shared" si="1"/>
        <v>403200</v>
      </c>
      <c r="J80" s="20"/>
    </row>
    <row r="81" s="2" customFormat="1" ht="33" customHeight="1" spans="1:10">
      <c r="A81" s="15">
        <v>78</v>
      </c>
      <c r="B81" s="16" t="s">
        <v>89</v>
      </c>
      <c r="C81" s="17">
        <v>7</v>
      </c>
      <c r="D81" s="18" t="s">
        <v>96</v>
      </c>
      <c r="E81" s="19" t="s">
        <v>13</v>
      </c>
      <c r="F81" s="19">
        <v>46</v>
      </c>
      <c r="G81" s="19">
        <f>VLOOKUP(D81,[1]Sheet2!$B:$E,4,FALSE)</f>
        <v>331200</v>
      </c>
      <c r="H81" s="19">
        <v>0</v>
      </c>
      <c r="I81" s="19">
        <f t="shared" si="1"/>
        <v>331200</v>
      </c>
      <c r="J81" s="20"/>
    </row>
    <row r="82" s="2" customFormat="1" ht="33" customHeight="1" spans="1:10">
      <c r="A82" s="15">
        <v>79</v>
      </c>
      <c r="B82" s="16" t="s">
        <v>89</v>
      </c>
      <c r="C82" s="17">
        <v>8</v>
      </c>
      <c r="D82" s="18" t="s">
        <v>97</v>
      </c>
      <c r="E82" s="19" t="s">
        <v>13</v>
      </c>
      <c r="F82" s="19">
        <v>35</v>
      </c>
      <c r="G82" s="19">
        <f>VLOOKUP(D82,[1]Sheet2!$B:$E,4,FALSE)</f>
        <v>195600</v>
      </c>
      <c r="H82" s="19">
        <v>0</v>
      </c>
      <c r="I82" s="19">
        <f t="shared" si="1"/>
        <v>195600</v>
      </c>
      <c r="J82" s="20"/>
    </row>
    <row r="83" s="2" customFormat="1" ht="33" customHeight="1" spans="1:10">
      <c r="A83" s="15">
        <v>80</v>
      </c>
      <c r="B83" s="16" t="s">
        <v>89</v>
      </c>
      <c r="C83" s="17">
        <v>9</v>
      </c>
      <c r="D83" s="18" t="s">
        <v>98</v>
      </c>
      <c r="E83" s="19" t="s">
        <v>13</v>
      </c>
      <c r="F83" s="19">
        <v>35</v>
      </c>
      <c r="G83" s="19">
        <f>VLOOKUP(D83,[1]Sheet2!$B:$E,4,FALSE)</f>
        <v>231600</v>
      </c>
      <c r="H83" s="19">
        <v>0</v>
      </c>
      <c r="I83" s="19">
        <f t="shared" si="1"/>
        <v>231600</v>
      </c>
      <c r="J83" s="20"/>
    </row>
    <row r="84" s="2" customFormat="1" ht="33" customHeight="1" spans="1:10">
      <c r="A84" s="15">
        <v>81</v>
      </c>
      <c r="B84" s="16" t="s">
        <v>89</v>
      </c>
      <c r="C84" s="17">
        <v>10</v>
      </c>
      <c r="D84" s="18" t="s">
        <v>99</v>
      </c>
      <c r="E84" s="19" t="s">
        <v>13</v>
      </c>
      <c r="F84" s="19">
        <v>24</v>
      </c>
      <c r="G84" s="19">
        <f>VLOOKUP(D84,[1]Sheet2!$B:$E,4,FALSE)</f>
        <v>135600</v>
      </c>
      <c r="H84" s="19">
        <v>0</v>
      </c>
      <c r="I84" s="19">
        <f t="shared" si="1"/>
        <v>135600</v>
      </c>
      <c r="J84" s="20"/>
    </row>
    <row r="85" s="2" customFormat="1" ht="33" customHeight="1" spans="1:10">
      <c r="A85" s="15">
        <v>82</v>
      </c>
      <c r="B85" s="16" t="s">
        <v>89</v>
      </c>
      <c r="C85" s="17">
        <v>11</v>
      </c>
      <c r="D85" s="18" t="s">
        <v>100</v>
      </c>
      <c r="E85" s="19" t="s">
        <v>13</v>
      </c>
      <c r="F85" s="19">
        <v>42</v>
      </c>
      <c r="G85" s="19">
        <f>VLOOKUP(D85,[1]Sheet2!$B:$E,4,FALSE)</f>
        <v>272400</v>
      </c>
      <c r="H85" s="19">
        <v>0</v>
      </c>
      <c r="I85" s="19">
        <f t="shared" si="1"/>
        <v>272400</v>
      </c>
      <c r="J85" s="20"/>
    </row>
    <row r="86" s="2" customFormat="1" ht="33" customHeight="1" spans="1:10">
      <c r="A86" s="15">
        <v>83</v>
      </c>
      <c r="B86" s="16" t="s">
        <v>89</v>
      </c>
      <c r="C86" s="17">
        <v>12</v>
      </c>
      <c r="D86" s="18" t="s">
        <v>101</v>
      </c>
      <c r="E86" s="19" t="s">
        <v>13</v>
      </c>
      <c r="F86" s="19">
        <v>39</v>
      </c>
      <c r="G86" s="19">
        <f>VLOOKUP(D86,[1]Sheet2!$B:$E,4,FALSE)</f>
        <v>290400</v>
      </c>
      <c r="H86" s="19">
        <v>0</v>
      </c>
      <c r="I86" s="19">
        <f t="shared" si="1"/>
        <v>290400</v>
      </c>
      <c r="J86" s="20"/>
    </row>
    <row r="87" s="2" customFormat="1" ht="33" customHeight="1" spans="1:10">
      <c r="A87" s="15">
        <v>84</v>
      </c>
      <c r="B87" s="16" t="s">
        <v>89</v>
      </c>
      <c r="C87" s="17">
        <v>13</v>
      </c>
      <c r="D87" s="18" t="s">
        <v>102</v>
      </c>
      <c r="E87" s="19" t="s">
        <v>13</v>
      </c>
      <c r="F87" s="19">
        <v>53</v>
      </c>
      <c r="G87" s="19">
        <f>VLOOKUP(D87,[1]Sheet2!$B:$E,4,FALSE)</f>
        <v>315600</v>
      </c>
      <c r="H87" s="19">
        <v>0</v>
      </c>
      <c r="I87" s="19">
        <f t="shared" si="1"/>
        <v>315600</v>
      </c>
      <c r="J87" s="20"/>
    </row>
    <row r="88" s="2" customFormat="1" ht="33" customHeight="1" spans="1:10">
      <c r="A88" s="15">
        <v>85</v>
      </c>
      <c r="B88" s="16" t="s">
        <v>89</v>
      </c>
      <c r="C88" s="17">
        <v>14</v>
      </c>
      <c r="D88" s="18" t="s">
        <v>103</v>
      </c>
      <c r="E88" s="19" t="s">
        <v>24</v>
      </c>
      <c r="F88" s="19">
        <v>26</v>
      </c>
      <c r="G88" s="19">
        <f>VLOOKUP(D88,[1]Sheet2!$B:$E,4,FALSE)</f>
        <v>81600</v>
      </c>
      <c r="H88" s="19">
        <v>0</v>
      </c>
      <c r="I88" s="19">
        <f t="shared" si="1"/>
        <v>81600</v>
      </c>
      <c r="J88" s="20"/>
    </row>
    <row r="89" s="2" customFormat="1" ht="33" customHeight="1" spans="1:10">
      <c r="A89" s="15">
        <v>86</v>
      </c>
      <c r="B89" s="16" t="s">
        <v>89</v>
      </c>
      <c r="C89" s="17">
        <v>15</v>
      </c>
      <c r="D89" s="18" t="s">
        <v>104</v>
      </c>
      <c r="E89" s="19" t="s">
        <v>13</v>
      </c>
      <c r="F89" s="19">
        <v>5</v>
      </c>
      <c r="G89" s="19">
        <f>VLOOKUP(D89,[1]Sheet2!$B:$E,4,FALSE)</f>
        <v>37200</v>
      </c>
      <c r="H89" s="19">
        <v>0</v>
      </c>
      <c r="I89" s="19">
        <f t="shared" si="1"/>
        <v>37200</v>
      </c>
      <c r="J89" s="20"/>
    </row>
    <row r="90" s="2" customFormat="1" ht="33" customHeight="1" spans="1:10">
      <c r="A90" s="15">
        <v>87</v>
      </c>
      <c r="B90" s="16" t="s">
        <v>89</v>
      </c>
      <c r="C90" s="17">
        <v>16</v>
      </c>
      <c r="D90" s="18" t="s">
        <v>105</v>
      </c>
      <c r="E90" s="19" t="s">
        <v>13</v>
      </c>
      <c r="F90" s="19">
        <v>4</v>
      </c>
      <c r="G90" s="19">
        <f>VLOOKUP(D90,[1]Sheet2!$B:$E,4,FALSE)</f>
        <v>38400</v>
      </c>
      <c r="H90" s="19">
        <v>0</v>
      </c>
      <c r="I90" s="19">
        <f t="shared" si="1"/>
        <v>38400</v>
      </c>
      <c r="J90" s="20"/>
    </row>
    <row r="91" s="2" customFormat="1" ht="33" customHeight="1" spans="1:10">
      <c r="A91" s="15">
        <v>88</v>
      </c>
      <c r="B91" s="16" t="s">
        <v>106</v>
      </c>
      <c r="C91" s="17">
        <v>1</v>
      </c>
      <c r="D91" s="18" t="s">
        <v>107</v>
      </c>
      <c r="E91" s="19" t="s">
        <v>13</v>
      </c>
      <c r="F91" s="19">
        <v>26</v>
      </c>
      <c r="G91" s="19">
        <f>VLOOKUP(D91,[1]Sheet2!$B:$E,4,FALSE)</f>
        <v>150000</v>
      </c>
      <c r="H91" s="19">
        <v>0</v>
      </c>
      <c r="I91" s="19">
        <f t="shared" si="1"/>
        <v>150000</v>
      </c>
      <c r="J91" s="20"/>
    </row>
    <row r="92" s="2" customFormat="1" ht="33" customHeight="1" spans="1:10">
      <c r="A92" s="15">
        <v>89</v>
      </c>
      <c r="B92" s="16" t="s">
        <v>106</v>
      </c>
      <c r="C92" s="17">
        <v>2</v>
      </c>
      <c r="D92" s="18" t="s">
        <v>108</v>
      </c>
      <c r="E92" s="19" t="s">
        <v>13</v>
      </c>
      <c r="F92" s="19">
        <v>20</v>
      </c>
      <c r="G92" s="19">
        <f>VLOOKUP(D92,[1]Sheet2!$B:$E,4,FALSE)</f>
        <v>147600</v>
      </c>
      <c r="H92" s="19">
        <v>0</v>
      </c>
      <c r="I92" s="19">
        <f t="shared" si="1"/>
        <v>147600</v>
      </c>
      <c r="J92" s="20"/>
    </row>
    <row r="93" s="2" customFormat="1" ht="33" customHeight="1" spans="1:10">
      <c r="A93" s="15">
        <v>90</v>
      </c>
      <c r="B93" s="16" t="s">
        <v>106</v>
      </c>
      <c r="C93" s="17">
        <v>3</v>
      </c>
      <c r="D93" s="18" t="s">
        <v>109</v>
      </c>
      <c r="E93" s="19" t="s">
        <v>13</v>
      </c>
      <c r="F93" s="19">
        <v>42</v>
      </c>
      <c r="G93" s="19">
        <f>VLOOKUP(D93,[1]Sheet2!$B:$E,4,FALSE)</f>
        <v>255600</v>
      </c>
      <c r="H93" s="19">
        <v>0</v>
      </c>
      <c r="I93" s="19">
        <f t="shared" si="1"/>
        <v>255600</v>
      </c>
      <c r="J93" s="20"/>
    </row>
    <row r="94" s="2" customFormat="1" ht="33" customHeight="1" spans="1:10">
      <c r="A94" s="15">
        <v>91</v>
      </c>
      <c r="B94" s="16" t="s">
        <v>106</v>
      </c>
      <c r="C94" s="17">
        <v>4</v>
      </c>
      <c r="D94" s="18" t="s">
        <v>110</v>
      </c>
      <c r="E94" s="19" t="s">
        <v>13</v>
      </c>
      <c r="F94" s="19">
        <v>82</v>
      </c>
      <c r="G94" s="19">
        <f>VLOOKUP(D94,[1]Sheet2!$B:$E,4,FALSE)</f>
        <v>471600</v>
      </c>
      <c r="H94" s="19">
        <v>0</v>
      </c>
      <c r="I94" s="19">
        <f t="shared" si="1"/>
        <v>471600</v>
      </c>
      <c r="J94" s="20"/>
    </row>
    <row r="95" s="2" customFormat="1" ht="33" customHeight="1" spans="1:10">
      <c r="A95" s="15">
        <v>92</v>
      </c>
      <c r="B95" s="16" t="s">
        <v>106</v>
      </c>
      <c r="C95" s="17">
        <v>5</v>
      </c>
      <c r="D95" s="18" t="s">
        <v>111</v>
      </c>
      <c r="E95" s="19" t="s">
        <v>24</v>
      </c>
      <c r="F95" s="19">
        <v>29</v>
      </c>
      <c r="G95" s="19">
        <f>VLOOKUP(D95,[1]Sheet2!$B:$E,4,FALSE)</f>
        <v>168000</v>
      </c>
      <c r="H95" s="19">
        <v>0</v>
      </c>
      <c r="I95" s="19">
        <f t="shared" si="1"/>
        <v>168000</v>
      </c>
      <c r="J95" s="20"/>
    </row>
    <row r="96" s="2" customFormat="1" ht="33" customHeight="1" spans="1:10">
      <c r="A96" s="15">
        <v>93</v>
      </c>
      <c r="B96" s="16" t="s">
        <v>106</v>
      </c>
      <c r="C96" s="17">
        <v>6</v>
      </c>
      <c r="D96" s="18" t="s">
        <v>112</v>
      </c>
      <c r="E96" s="19" t="s">
        <v>13</v>
      </c>
      <c r="F96" s="19">
        <v>40</v>
      </c>
      <c r="G96" s="19">
        <f>VLOOKUP(D96,[1]Sheet2!$B:$E,4,FALSE)</f>
        <v>307200</v>
      </c>
      <c r="H96" s="19">
        <v>0</v>
      </c>
      <c r="I96" s="19">
        <f t="shared" si="1"/>
        <v>307200</v>
      </c>
      <c r="J96" s="20"/>
    </row>
    <row r="97" s="2" customFormat="1" ht="33" customHeight="1" spans="1:10">
      <c r="A97" s="15">
        <v>94</v>
      </c>
      <c r="B97" s="16" t="s">
        <v>106</v>
      </c>
      <c r="C97" s="17">
        <v>7</v>
      </c>
      <c r="D97" s="18" t="s">
        <v>113</v>
      </c>
      <c r="E97" s="19" t="s">
        <v>13</v>
      </c>
      <c r="F97" s="19">
        <v>60</v>
      </c>
      <c r="G97" s="19">
        <f>VLOOKUP(D97,[1]Sheet2!$B:$E,4,FALSE)</f>
        <v>408000</v>
      </c>
      <c r="H97" s="19">
        <v>0</v>
      </c>
      <c r="I97" s="19">
        <f t="shared" si="1"/>
        <v>408000</v>
      </c>
      <c r="J97" s="20"/>
    </row>
    <row r="98" s="2" customFormat="1" ht="33" customHeight="1" spans="1:10">
      <c r="A98" s="15">
        <v>95</v>
      </c>
      <c r="B98" s="16" t="s">
        <v>106</v>
      </c>
      <c r="C98" s="17">
        <v>8</v>
      </c>
      <c r="D98" s="18" t="s">
        <v>114</v>
      </c>
      <c r="E98" s="19" t="s">
        <v>13</v>
      </c>
      <c r="F98" s="19">
        <v>50</v>
      </c>
      <c r="G98" s="19">
        <f>VLOOKUP(D98,[1]Sheet2!$B:$E,4,FALSE)</f>
        <v>177600</v>
      </c>
      <c r="H98" s="19">
        <v>0</v>
      </c>
      <c r="I98" s="19">
        <f t="shared" si="1"/>
        <v>177600</v>
      </c>
      <c r="J98" s="20"/>
    </row>
    <row r="99" s="2" customFormat="1" ht="33" customHeight="1" spans="1:10">
      <c r="A99" s="15">
        <v>96</v>
      </c>
      <c r="B99" s="16" t="s">
        <v>106</v>
      </c>
      <c r="C99" s="17">
        <v>9</v>
      </c>
      <c r="D99" s="18" t="s">
        <v>115</v>
      </c>
      <c r="E99" s="19" t="s">
        <v>13</v>
      </c>
      <c r="F99" s="19">
        <v>34</v>
      </c>
      <c r="G99" s="19">
        <f>VLOOKUP(D99,[1]Sheet2!$B:$E,4,FALSE)</f>
        <v>274800</v>
      </c>
      <c r="H99" s="19">
        <v>0</v>
      </c>
      <c r="I99" s="19">
        <f t="shared" si="1"/>
        <v>274800</v>
      </c>
      <c r="J99" s="20"/>
    </row>
    <row r="100" s="2" customFormat="1" ht="33" customHeight="1" spans="1:10">
      <c r="A100" s="15">
        <v>97</v>
      </c>
      <c r="B100" s="16" t="s">
        <v>106</v>
      </c>
      <c r="C100" s="17">
        <v>10</v>
      </c>
      <c r="D100" s="18" t="s">
        <v>116</v>
      </c>
      <c r="E100" s="19" t="s">
        <v>13</v>
      </c>
      <c r="F100" s="19">
        <v>83</v>
      </c>
      <c r="G100" s="19">
        <f>VLOOKUP(D100,[1]Sheet2!$B:$E,4,FALSE)</f>
        <v>520800</v>
      </c>
      <c r="H100" s="19">
        <v>0</v>
      </c>
      <c r="I100" s="19">
        <f t="shared" si="1"/>
        <v>520800</v>
      </c>
      <c r="J100" s="20"/>
    </row>
    <row r="101" s="2" customFormat="1" ht="33" customHeight="1" spans="1:10">
      <c r="A101" s="15">
        <v>98</v>
      </c>
      <c r="B101" s="16" t="s">
        <v>106</v>
      </c>
      <c r="C101" s="17">
        <v>11</v>
      </c>
      <c r="D101" s="18" t="s">
        <v>117</v>
      </c>
      <c r="E101" s="19" t="s">
        <v>13</v>
      </c>
      <c r="F101" s="19">
        <v>50</v>
      </c>
      <c r="G101" s="19">
        <f>VLOOKUP(D101,[1]Sheet2!$B:$E,4,FALSE)</f>
        <v>388800</v>
      </c>
      <c r="H101" s="19">
        <v>0</v>
      </c>
      <c r="I101" s="19">
        <f t="shared" si="1"/>
        <v>388800</v>
      </c>
      <c r="J101" s="20"/>
    </row>
    <row r="102" s="2" customFormat="1" ht="33" customHeight="1" spans="1:10">
      <c r="A102" s="15">
        <v>99</v>
      </c>
      <c r="B102" s="16" t="s">
        <v>106</v>
      </c>
      <c r="C102" s="17">
        <v>12</v>
      </c>
      <c r="D102" s="18" t="s">
        <v>118</v>
      </c>
      <c r="E102" s="19" t="s">
        <v>13</v>
      </c>
      <c r="F102" s="19">
        <v>45</v>
      </c>
      <c r="G102" s="19">
        <f>VLOOKUP(D102,[1]Sheet2!$B:$E,4,FALSE)</f>
        <v>336000</v>
      </c>
      <c r="H102" s="19">
        <v>0</v>
      </c>
      <c r="I102" s="19">
        <f t="shared" si="1"/>
        <v>336000</v>
      </c>
      <c r="J102" s="20"/>
    </row>
    <row r="103" s="2" customFormat="1" ht="33" customHeight="1" spans="1:10">
      <c r="A103" s="15">
        <v>100</v>
      </c>
      <c r="B103" s="16" t="s">
        <v>106</v>
      </c>
      <c r="C103" s="17">
        <v>13</v>
      </c>
      <c r="D103" s="18" t="s">
        <v>119</v>
      </c>
      <c r="E103" s="19" t="s">
        <v>24</v>
      </c>
      <c r="F103" s="19">
        <v>38</v>
      </c>
      <c r="G103" s="19">
        <f>VLOOKUP(D103,[1]Sheet2!$B:$E,4,FALSE)</f>
        <v>246000</v>
      </c>
      <c r="H103" s="19">
        <v>0</v>
      </c>
      <c r="I103" s="19">
        <f t="shared" si="1"/>
        <v>246000</v>
      </c>
      <c r="J103" s="20"/>
    </row>
    <row r="104" s="2" customFormat="1" ht="33" customHeight="1" spans="1:10">
      <c r="A104" s="15">
        <v>101</v>
      </c>
      <c r="B104" s="16" t="s">
        <v>106</v>
      </c>
      <c r="C104" s="17">
        <v>14</v>
      </c>
      <c r="D104" s="18" t="s">
        <v>120</v>
      </c>
      <c r="E104" s="19" t="s">
        <v>24</v>
      </c>
      <c r="F104" s="19">
        <v>21</v>
      </c>
      <c r="G104" s="19">
        <f>VLOOKUP(D104,[1]Sheet2!$B:$E,4,FALSE)</f>
        <v>129600</v>
      </c>
      <c r="H104" s="19">
        <v>0</v>
      </c>
      <c r="I104" s="19">
        <f t="shared" si="1"/>
        <v>129600</v>
      </c>
      <c r="J104" s="20"/>
    </row>
    <row r="105" s="2" customFormat="1" ht="33" customHeight="1" spans="1:10">
      <c r="A105" s="15">
        <v>102</v>
      </c>
      <c r="B105" s="16" t="s">
        <v>106</v>
      </c>
      <c r="C105" s="17">
        <v>15</v>
      </c>
      <c r="D105" s="18" t="s">
        <v>121</v>
      </c>
      <c r="E105" s="19" t="s">
        <v>13</v>
      </c>
      <c r="F105" s="19">
        <v>19</v>
      </c>
      <c r="G105" s="19">
        <f>VLOOKUP(D105,[1]Sheet2!$B:$E,4,FALSE)</f>
        <v>115200</v>
      </c>
      <c r="H105" s="19">
        <v>0</v>
      </c>
      <c r="I105" s="19">
        <f t="shared" si="1"/>
        <v>115200</v>
      </c>
      <c r="J105" s="20"/>
    </row>
    <row r="106" s="2" customFormat="1" ht="33" customHeight="1" spans="1:10">
      <c r="A106" s="15">
        <v>103</v>
      </c>
      <c r="B106" s="16" t="s">
        <v>106</v>
      </c>
      <c r="C106" s="17">
        <v>16</v>
      </c>
      <c r="D106" s="18" t="s">
        <v>122</v>
      </c>
      <c r="E106" s="19" t="s">
        <v>13</v>
      </c>
      <c r="F106" s="19">
        <v>12</v>
      </c>
      <c r="G106" s="19">
        <f>VLOOKUP(D106,[1]Sheet2!$B:$E,4,FALSE)</f>
        <v>92400</v>
      </c>
      <c r="H106" s="19">
        <v>0</v>
      </c>
      <c r="I106" s="19">
        <f t="shared" si="1"/>
        <v>92400</v>
      </c>
      <c r="J106" s="20"/>
    </row>
    <row r="107" s="2" customFormat="1" ht="33" customHeight="1" spans="1:10">
      <c r="A107" s="15">
        <v>104</v>
      </c>
      <c r="B107" s="16" t="s">
        <v>106</v>
      </c>
      <c r="C107" s="17">
        <v>17</v>
      </c>
      <c r="D107" s="18" t="s">
        <v>123</v>
      </c>
      <c r="E107" s="19" t="s">
        <v>24</v>
      </c>
      <c r="F107" s="19">
        <v>13</v>
      </c>
      <c r="G107" s="19">
        <f>VLOOKUP(D107,[1]Sheet2!$B:$E,4,FALSE)</f>
        <v>57600</v>
      </c>
      <c r="H107" s="19">
        <v>0</v>
      </c>
      <c r="I107" s="19">
        <f t="shared" si="1"/>
        <v>57600</v>
      </c>
      <c r="J107" s="20"/>
    </row>
    <row r="108" s="2" customFormat="1" ht="33" customHeight="1" spans="1:10">
      <c r="A108" s="15">
        <v>105</v>
      </c>
      <c r="B108" s="16" t="s">
        <v>106</v>
      </c>
      <c r="C108" s="17">
        <v>18</v>
      </c>
      <c r="D108" s="18" t="s">
        <v>124</v>
      </c>
      <c r="E108" s="19" t="s">
        <v>13</v>
      </c>
      <c r="F108" s="19">
        <v>16</v>
      </c>
      <c r="G108" s="19">
        <f>VLOOKUP(D108,[1]Sheet2!$B:$E,4,FALSE)</f>
        <v>116400</v>
      </c>
      <c r="H108" s="19">
        <v>0</v>
      </c>
      <c r="I108" s="19">
        <f t="shared" si="1"/>
        <v>116400</v>
      </c>
      <c r="J108" s="20"/>
    </row>
    <row r="109" s="2" customFormat="1" ht="33" customHeight="1" spans="1:10">
      <c r="A109" s="15">
        <v>106</v>
      </c>
      <c r="B109" s="16" t="s">
        <v>125</v>
      </c>
      <c r="C109" s="17">
        <v>1</v>
      </c>
      <c r="D109" s="18" t="s">
        <v>126</v>
      </c>
      <c r="E109" s="19" t="s">
        <v>13</v>
      </c>
      <c r="F109" s="19">
        <v>45</v>
      </c>
      <c r="G109" s="19">
        <f>VLOOKUP(D109,[1]Sheet2!$B:$E,4,FALSE)</f>
        <v>313200</v>
      </c>
      <c r="H109" s="19">
        <v>0</v>
      </c>
      <c r="I109" s="19">
        <f t="shared" si="1"/>
        <v>313200</v>
      </c>
      <c r="J109" s="20"/>
    </row>
    <row r="110" s="2" customFormat="1" ht="33" customHeight="1" spans="1:10">
      <c r="A110" s="15">
        <v>107</v>
      </c>
      <c r="B110" s="16" t="s">
        <v>125</v>
      </c>
      <c r="C110" s="17">
        <v>2</v>
      </c>
      <c r="D110" s="18" t="s">
        <v>127</v>
      </c>
      <c r="E110" s="19" t="s">
        <v>24</v>
      </c>
      <c r="F110" s="19">
        <v>40</v>
      </c>
      <c r="G110" s="19">
        <f>VLOOKUP(D110,[1]Sheet2!$B:$E,4,FALSE)</f>
        <v>273600</v>
      </c>
      <c r="H110" s="19">
        <v>0</v>
      </c>
      <c r="I110" s="19">
        <f t="shared" si="1"/>
        <v>273600</v>
      </c>
      <c r="J110" s="20"/>
    </row>
    <row r="111" s="2" customFormat="1" ht="33" customHeight="1" spans="1:10">
      <c r="A111" s="15">
        <v>108</v>
      </c>
      <c r="B111" s="16" t="s">
        <v>125</v>
      </c>
      <c r="C111" s="17">
        <v>3</v>
      </c>
      <c r="D111" s="18" t="s">
        <v>128</v>
      </c>
      <c r="E111" s="19" t="s">
        <v>13</v>
      </c>
      <c r="F111" s="19">
        <v>35</v>
      </c>
      <c r="G111" s="19">
        <f>VLOOKUP(D111,[1]Sheet2!$B:$E,4,FALSE)</f>
        <v>289200</v>
      </c>
      <c r="H111" s="19">
        <v>0</v>
      </c>
      <c r="I111" s="19">
        <f t="shared" si="1"/>
        <v>289200</v>
      </c>
      <c r="J111" s="20"/>
    </row>
    <row r="112" s="2" customFormat="1" ht="33" customHeight="1" spans="1:10">
      <c r="A112" s="15">
        <v>109</v>
      </c>
      <c r="B112" s="16" t="s">
        <v>125</v>
      </c>
      <c r="C112" s="17">
        <v>4</v>
      </c>
      <c r="D112" s="18" t="s">
        <v>129</v>
      </c>
      <c r="E112" s="19" t="s">
        <v>13</v>
      </c>
      <c r="F112" s="19">
        <v>36</v>
      </c>
      <c r="G112" s="19">
        <f>VLOOKUP(D112,[1]Sheet2!$B:$E,4,FALSE)</f>
        <v>277200</v>
      </c>
      <c r="H112" s="19">
        <v>0</v>
      </c>
      <c r="I112" s="19">
        <f t="shared" si="1"/>
        <v>277200</v>
      </c>
      <c r="J112" s="20"/>
    </row>
    <row r="113" s="2" customFormat="1" ht="33" customHeight="1" spans="1:10">
      <c r="A113" s="15">
        <v>110</v>
      </c>
      <c r="B113" s="16" t="s">
        <v>125</v>
      </c>
      <c r="C113" s="17">
        <v>5</v>
      </c>
      <c r="D113" s="18" t="s">
        <v>130</v>
      </c>
      <c r="E113" s="19" t="s">
        <v>24</v>
      </c>
      <c r="F113" s="19">
        <v>24</v>
      </c>
      <c r="G113" s="19">
        <f>VLOOKUP(D113,[1]Sheet2!$B:$E,4,FALSE)</f>
        <v>128400</v>
      </c>
      <c r="H113" s="19">
        <v>0</v>
      </c>
      <c r="I113" s="19">
        <f t="shared" si="1"/>
        <v>128400</v>
      </c>
      <c r="J113" s="20"/>
    </row>
    <row r="114" s="2" customFormat="1" ht="33" customHeight="1" spans="1:10">
      <c r="A114" s="15">
        <v>111</v>
      </c>
      <c r="B114" s="16" t="s">
        <v>125</v>
      </c>
      <c r="C114" s="17">
        <v>6</v>
      </c>
      <c r="D114" s="18" t="s">
        <v>131</v>
      </c>
      <c r="E114" s="19" t="s">
        <v>13</v>
      </c>
      <c r="F114" s="19">
        <v>53</v>
      </c>
      <c r="G114" s="19">
        <f>VLOOKUP(D114,[1]Sheet2!$B:$E,4,FALSE)</f>
        <v>427200</v>
      </c>
      <c r="H114" s="19">
        <v>0</v>
      </c>
      <c r="I114" s="19">
        <f t="shared" si="1"/>
        <v>427200</v>
      </c>
      <c r="J114" s="20"/>
    </row>
    <row r="115" s="2" customFormat="1" ht="33" customHeight="1" spans="1:10">
      <c r="A115" s="15">
        <v>112</v>
      </c>
      <c r="B115" s="16" t="s">
        <v>125</v>
      </c>
      <c r="C115" s="17">
        <v>7</v>
      </c>
      <c r="D115" s="18" t="s">
        <v>132</v>
      </c>
      <c r="E115" s="19" t="s">
        <v>13</v>
      </c>
      <c r="F115" s="19">
        <v>29</v>
      </c>
      <c r="G115" s="19">
        <f>VLOOKUP(D115,[1]Sheet2!$B:$E,4,FALSE)</f>
        <v>169200</v>
      </c>
      <c r="H115" s="19">
        <v>0</v>
      </c>
      <c r="I115" s="19">
        <f t="shared" si="1"/>
        <v>169200</v>
      </c>
      <c r="J115" s="20"/>
    </row>
    <row r="116" s="2" customFormat="1" ht="33" customHeight="1" spans="1:10">
      <c r="A116" s="15">
        <v>113</v>
      </c>
      <c r="B116" s="16" t="s">
        <v>125</v>
      </c>
      <c r="C116" s="17">
        <v>8</v>
      </c>
      <c r="D116" s="18" t="s">
        <v>133</v>
      </c>
      <c r="E116" s="19" t="s">
        <v>24</v>
      </c>
      <c r="F116" s="19">
        <v>41</v>
      </c>
      <c r="G116" s="19">
        <f>VLOOKUP(D116,[1]Sheet2!$B:$E,4,FALSE)</f>
        <v>225600</v>
      </c>
      <c r="H116" s="19">
        <v>0</v>
      </c>
      <c r="I116" s="19">
        <f t="shared" si="1"/>
        <v>225600</v>
      </c>
      <c r="J116" s="20"/>
    </row>
    <row r="117" s="2" customFormat="1" ht="33" customHeight="1" spans="1:10">
      <c r="A117" s="15">
        <v>114</v>
      </c>
      <c r="B117" s="16" t="s">
        <v>125</v>
      </c>
      <c r="C117" s="17">
        <v>9</v>
      </c>
      <c r="D117" s="18" t="s">
        <v>134</v>
      </c>
      <c r="E117" s="19" t="s">
        <v>24</v>
      </c>
      <c r="F117" s="19">
        <v>19</v>
      </c>
      <c r="G117" s="19">
        <f>VLOOKUP(D117,[1]Sheet2!$B:$E,4,FALSE)</f>
        <v>88800</v>
      </c>
      <c r="H117" s="19">
        <v>0</v>
      </c>
      <c r="I117" s="19">
        <f t="shared" si="1"/>
        <v>88800</v>
      </c>
      <c r="J117" s="20"/>
    </row>
    <row r="118" s="2" customFormat="1" ht="33" customHeight="1" spans="1:10">
      <c r="A118" s="15">
        <v>115</v>
      </c>
      <c r="B118" s="16" t="s">
        <v>125</v>
      </c>
      <c r="C118" s="17">
        <v>10</v>
      </c>
      <c r="D118" s="18" t="s">
        <v>135</v>
      </c>
      <c r="E118" s="19" t="s">
        <v>13</v>
      </c>
      <c r="F118" s="19">
        <v>31</v>
      </c>
      <c r="G118" s="19">
        <f>VLOOKUP(D118,[1]Sheet2!$B:$E,4,FALSE)</f>
        <v>222000</v>
      </c>
      <c r="H118" s="19">
        <v>0</v>
      </c>
      <c r="I118" s="19">
        <f t="shared" si="1"/>
        <v>222000</v>
      </c>
      <c r="J118" s="20"/>
    </row>
    <row r="119" s="2" customFormat="1" ht="33" customHeight="1" spans="1:10">
      <c r="A119" s="15">
        <v>116</v>
      </c>
      <c r="B119" s="16" t="s">
        <v>125</v>
      </c>
      <c r="C119" s="17">
        <v>11</v>
      </c>
      <c r="D119" s="18" t="s">
        <v>136</v>
      </c>
      <c r="E119" s="19" t="s">
        <v>24</v>
      </c>
      <c r="F119" s="19">
        <v>6</v>
      </c>
      <c r="G119" s="19">
        <f>VLOOKUP(D119,[1]Sheet2!$B:$E,4,FALSE)</f>
        <v>14400</v>
      </c>
      <c r="H119" s="19">
        <v>0</v>
      </c>
      <c r="I119" s="19">
        <f t="shared" si="1"/>
        <v>14400</v>
      </c>
      <c r="J119" s="20"/>
    </row>
    <row r="120" s="3" customFormat="1" ht="33" customHeight="1" spans="1:10">
      <c r="A120" s="15">
        <v>117</v>
      </c>
      <c r="B120" s="16" t="s">
        <v>125</v>
      </c>
      <c r="C120" s="17">
        <v>12</v>
      </c>
      <c r="D120" s="18" t="s">
        <v>137</v>
      </c>
      <c r="E120" s="19" t="s">
        <v>13</v>
      </c>
      <c r="F120" s="19">
        <v>32</v>
      </c>
      <c r="G120" s="19">
        <f>VLOOKUP(D120,[1]Sheet2!$B:$E,4,FALSE)</f>
        <v>208800</v>
      </c>
      <c r="H120" s="19">
        <v>0</v>
      </c>
      <c r="I120" s="19">
        <f t="shared" si="1"/>
        <v>208800</v>
      </c>
      <c r="J120" s="20"/>
    </row>
    <row r="121" s="2" customFormat="1" ht="33" customHeight="1" spans="1:10">
      <c r="A121" s="15">
        <v>118</v>
      </c>
      <c r="B121" s="16" t="s">
        <v>125</v>
      </c>
      <c r="C121" s="17">
        <v>13</v>
      </c>
      <c r="D121" s="18" t="s">
        <v>138</v>
      </c>
      <c r="E121" s="19" t="s">
        <v>13</v>
      </c>
      <c r="F121" s="19">
        <v>61</v>
      </c>
      <c r="G121" s="19">
        <f>VLOOKUP(D121,[1]Sheet2!$B:$E,4,FALSE)</f>
        <v>448800</v>
      </c>
      <c r="H121" s="19">
        <v>0</v>
      </c>
      <c r="I121" s="19">
        <f t="shared" si="1"/>
        <v>448800</v>
      </c>
      <c r="J121" s="20"/>
    </row>
    <row r="122" s="2" customFormat="1" ht="33" customHeight="1" spans="1:10">
      <c r="A122" s="15">
        <v>119</v>
      </c>
      <c r="B122" s="16" t="s">
        <v>125</v>
      </c>
      <c r="C122" s="17">
        <v>14</v>
      </c>
      <c r="D122" s="18" t="s">
        <v>139</v>
      </c>
      <c r="E122" s="19" t="s">
        <v>24</v>
      </c>
      <c r="F122" s="19">
        <v>43</v>
      </c>
      <c r="G122" s="19">
        <f>VLOOKUP(D122,[1]Sheet2!$B:$E,4,FALSE)</f>
        <v>222000</v>
      </c>
      <c r="H122" s="19">
        <v>0</v>
      </c>
      <c r="I122" s="19">
        <f t="shared" si="1"/>
        <v>222000</v>
      </c>
      <c r="J122" s="20"/>
    </row>
    <row r="123" s="2" customFormat="1" ht="33" customHeight="1" spans="1:10">
      <c r="A123" s="15">
        <v>120</v>
      </c>
      <c r="B123" s="16" t="s">
        <v>125</v>
      </c>
      <c r="C123" s="17">
        <v>15</v>
      </c>
      <c r="D123" s="18" t="s">
        <v>140</v>
      </c>
      <c r="E123" s="19" t="s">
        <v>13</v>
      </c>
      <c r="F123" s="19">
        <v>34</v>
      </c>
      <c r="G123" s="19">
        <f>VLOOKUP(D123,[1]Sheet2!$B:$E,4,FALSE)</f>
        <v>266400</v>
      </c>
      <c r="H123" s="19">
        <v>0</v>
      </c>
      <c r="I123" s="19">
        <f t="shared" si="1"/>
        <v>266400</v>
      </c>
      <c r="J123" s="20"/>
    </row>
    <row r="124" s="2" customFormat="1" ht="33" customHeight="1" spans="1:10">
      <c r="A124" s="15">
        <v>121</v>
      </c>
      <c r="B124" s="16" t="s">
        <v>125</v>
      </c>
      <c r="C124" s="17">
        <v>16</v>
      </c>
      <c r="D124" s="18" t="s">
        <v>141</v>
      </c>
      <c r="E124" s="19" t="s">
        <v>13</v>
      </c>
      <c r="F124" s="19">
        <v>21</v>
      </c>
      <c r="G124" s="19">
        <f>VLOOKUP(D124,[1]Sheet2!$B:$E,4,FALSE)</f>
        <v>205200</v>
      </c>
      <c r="H124" s="19">
        <v>0</v>
      </c>
      <c r="I124" s="19">
        <f t="shared" si="1"/>
        <v>205200</v>
      </c>
      <c r="J124" s="20"/>
    </row>
    <row r="125" s="2" customFormat="1" ht="33" customHeight="1" spans="1:10">
      <c r="A125" s="15">
        <v>122</v>
      </c>
      <c r="B125" s="16" t="s">
        <v>125</v>
      </c>
      <c r="C125" s="17">
        <v>17</v>
      </c>
      <c r="D125" s="18" t="s">
        <v>142</v>
      </c>
      <c r="E125" s="19" t="s">
        <v>24</v>
      </c>
      <c r="F125" s="19">
        <v>15</v>
      </c>
      <c r="G125" s="19">
        <f>VLOOKUP(D125,[1]Sheet2!$B:$E,4,FALSE)</f>
        <v>80400</v>
      </c>
      <c r="H125" s="19">
        <v>0</v>
      </c>
      <c r="I125" s="19">
        <f t="shared" si="1"/>
        <v>80400</v>
      </c>
      <c r="J125" s="20"/>
    </row>
    <row r="126" s="2" customFormat="1" ht="33" customHeight="1" spans="1:10">
      <c r="A126" s="15">
        <v>123</v>
      </c>
      <c r="B126" s="16" t="s">
        <v>125</v>
      </c>
      <c r="C126" s="17">
        <v>18</v>
      </c>
      <c r="D126" s="18" t="s">
        <v>143</v>
      </c>
      <c r="E126" s="19" t="s">
        <v>24</v>
      </c>
      <c r="F126" s="19">
        <v>46</v>
      </c>
      <c r="G126" s="19">
        <f>VLOOKUP(D126,[1]Sheet2!$B:$E,4,FALSE)</f>
        <v>267600</v>
      </c>
      <c r="H126" s="19">
        <v>0</v>
      </c>
      <c r="I126" s="19">
        <f t="shared" si="1"/>
        <v>267600</v>
      </c>
      <c r="J126" s="20"/>
    </row>
    <row r="127" s="2" customFormat="1" ht="33" customHeight="1" spans="1:10">
      <c r="A127" s="15">
        <v>124</v>
      </c>
      <c r="B127" s="16" t="s">
        <v>144</v>
      </c>
      <c r="C127" s="17">
        <v>1</v>
      </c>
      <c r="D127" s="18" t="s">
        <v>145</v>
      </c>
      <c r="E127" s="19" t="s">
        <v>13</v>
      </c>
      <c r="F127" s="19">
        <v>65</v>
      </c>
      <c r="G127" s="19">
        <f>VLOOKUP(D127,[1]Sheet2!$B:$E,4,FALSE)</f>
        <v>403200</v>
      </c>
      <c r="H127" s="19">
        <v>0</v>
      </c>
      <c r="I127" s="19">
        <f t="shared" si="1"/>
        <v>403200</v>
      </c>
      <c r="J127" s="20"/>
    </row>
    <row r="128" s="2" customFormat="1" ht="33" customHeight="1" spans="1:10">
      <c r="A128" s="15">
        <v>125</v>
      </c>
      <c r="B128" s="16" t="s">
        <v>144</v>
      </c>
      <c r="C128" s="17">
        <v>2</v>
      </c>
      <c r="D128" s="18" t="s">
        <v>146</v>
      </c>
      <c r="E128" s="19" t="s">
        <v>13</v>
      </c>
      <c r="F128" s="19">
        <v>71</v>
      </c>
      <c r="G128" s="19">
        <f>VLOOKUP(D128,[1]Sheet2!$B:$E,4,FALSE)</f>
        <v>421200</v>
      </c>
      <c r="H128" s="19">
        <v>0</v>
      </c>
      <c r="I128" s="19">
        <f t="shared" si="1"/>
        <v>421200</v>
      </c>
      <c r="J128" s="20"/>
    </row>
    <row r="129" s="2" customFormat="1" ht="33" customHeight="1" spans="1:10">
      <c r="A129" s="15">
        <v>126</v>
      </c>
      <c r="B129" s="16" t="s">
        <v>144</v>
      </c>
      <c r="C129" s="17">
        <v>3</v>
      </c>
      <c r="D129" s="18" t="s">
        <v>147</v>
      </c>
      <c r="E129" s="19" t="s">
        <v>13</v>
      </c>
      <c r="F129" s="19">
        <v>42</v>
      </c>
      <c r="G129" s="19">
        <f>VLOOKUP(D129,[1]Sheet2!$B:$E,4,FALSE)</f>
        <v>301200</v>
      </c>
      <c r="H129" s="19">
        <v>0</v>
      </c>
      <c r="I129" s="19">
        <f t="shared" si="1"/>
        <v>301200</v>
      </c>
      <c r="J129" s="20"/>
    </row>
    <row r="130" s="2" customFormat="1" ht="33" customHeight="1" spans="1:10">
      <c r="A130" s="15">
        <v>127</v>
      </c>
      <c r="B130" s="16" t="s">
        <v>144</v>
      </c>
      <c r="C130" s="17">
        <v>4</v>
      </c>
      <c r="D130" s="18" t="s">
        <v>148</v>
      </c>
      <c r="E130" s="19" t="s">
        <v>13</v>
      </c>
      <c r="F130" s="19">
        <v>60</v>
      </c>
      <c r="G130" s="19">
        <f>VLOOKUP(D130,[1]Sheet2!$B:$E,4,FALSE)</f>
        <v>298800</v>
      </c>
      <c r="H130" s="19">
        <v>0</v>
      </c>
      <c r="I130" s="19">
        <f t="shared" si="1"/>
        <v>298800</v>
      </c>
      <c r="J130" s="20"/>
    </row>
    <row r="131" s="2" customFormat="1" ht="33" customHeight="1" spans="1:10">
      <c r="A131" s="15">
        <v>128</v>
      </c>
      <c r="B131" s="16" t="s">
        <v>144</v>
      </c>
      <c r="C131" s="17">
        <v>5</v>
      </c>
      <c r="D131" s="18" t="s">
        <v>149</v>
      </c>
      <c r="E131" s="19" t="s">
        <v>13</v>
      </c>
      <c r="F131" s="19">
        <v>29</v>
      </c>
      <c r="G131" s="19">
        <f>VLOOKUP(D131,[1]Sheet2!$B:$E,4,FALSE)</f>
        <v>232800</v>
      </c>
      <c r="H131" s="19">
        <v>0</v>
      </c>
      <c r="I131" s="19">
        <f t="shared" si="1"/>
        <v>232800</v>
      </c>
      <c r="J131" s="20"/>
    </row>
    <row r="132" s="2" customFormat="1" ht="33" customHeight="1" spans="1:10">
      <c r="A132" s="15">
        <v>129</v>
      </c>
      <c r="B132" s="16" t="s">
        <v>144</v>
      </c>
      <c r="C132" s="17">
        <v>6</v>
      </c>
      <c r="D132" s="18" t="s">
        <v>150</v>
      </c>
      <c r="E132" s="19" t="s">
        <v>13</v>
      </c>
      <c r="F132" s="19">
        <v>50</v>
      </c>
      <c r="G132" s="19">
        <f>VLOOKUP(D132,[1]Sheet2!$B:$E,4,FALSE)</f>
        <v>346800</v>
      </c>
      <c r="H132" s="19">
        <v>0</v>
      </c>
      <c r="I132" s="19">
        <f t="shared" ref="I132:I195" si="2">G132-H132</f>
        <v>346800</v>
      </c>
      <c r="J132" s="20"/>
    </row>
    <row r="133" s="2" customFormat="1" ht="33" customHeight="1" spans="1:10">
      <c r="A133" s="15">
        <v>130</v>
      </c>
      <c r="B133" s="16" t="s">
        <v>144</v>
      </c>
      <c r="C133" s="17">
        <v>7</v>
      </c>
      <c r="D133" s="18" t="s">
        <v>151</v>
      </c>
      <c r="E133" s="19" t="s">
        <v>13</v>
      </c>
      <c r="F133" s="19">
        <v>21</v>
      </c>
      <c r="G133" s="19">
        <f>VLOOKUP(D133,[1]Sheet2!$B:$E,4,FALSE)</f>
        <v>177600</v>
      </c>
      <c r="H133" s="19">
        <v>0</v>
      </c>
      <c r="I133" s="19">
        <f t="shared" si="2"/>
        <v>177600</v>
      </c>
      <c r="J133" s="20"/>
    </row>
    <row r="134" s="2" customFormat="1" ht="33" customHeight="1" spans="1:10">
      <c r="A134" s="15">
        <v>131</v>
      </c>
      <c r="B134" s="16" t="s">
        <v>144</v>
      </c>
      <c r="C134" s="17">
        <v>8</v>
      </c>
      <c r="D134" s="18" t="s">
        <v>152</v>
      </c>
      <c r="E134" s="19" t="s">
        <v>13</v>
      </c>
      <c r="F134" s="19">
        <v>34</v>
      </c>
      <c r="G134" s="19">
        <f>VLOOKUP(D134,[1]Sheet2!$B:$E,4,FALSE)</f>
        <v>183600</v>
      </c>
      <c r="H134" s="19">
        <v>0</v>
      </c>
      <c r="I134" s="19">
        <f t="shared" si="2"/>
        <v>183600</v>
      </c>
      <c r="J134" s="20"/>
    </row>
    <row r="135" s="2" customFormat="1" ht="33" customHeight="1" spans="1:10">
      <c r="A135" s="15">
        <v>132</v>
      </c>
      <c r="B135" s="16" t="s">
        <v>144</v>
      </c>
      <c r="C135" s="17">
        <v>9</v>
      </c>
      <c r="D135" s="18" t="s">
        <v>153</v>
      </c>
      <c r="E135" s="19" t="s">
        <v>13</v>
      </c>
      <c r="F135" s="19">
        <v>46</v>
      </c>
      <c r="G135" s="19">
        <f>VLOOKUP(D135,[1]Sheet2!$B:$E,4,FALSE)</f>
        <v>297600</v>
      </c>
      <c r="H135" s="19">
        <v>0</v>
      </c>
      <c r="I135" s="19">
        <f t="shared" si="2"/>
        <v>297600</v>
      </c>
      <c r="J135" s="20"/>
    </row>
    <row r="136" s="2" customFormat="1" ht="33" customHeight="1" spans="1:10">
      <c r="A136" s="15">
        <v>133</v>
      </c>
      <c r="B136" s="16" t="s">
        <v>144</v>
      </c>
      <c r="C136" s="17">
        <v>10</v>
      </c>
      <c r="D136" s="18" t="s">
        <v>154</v>
      </c>
      <c r="E136" s="19" t="s">
        <v>13</v>
      </c>
      <c r="F136" s="19">
        <v>12</v>
      </c>
      <c r="G136" s="19">
        <f>VLOOKUP(D136,[1]Sheet2!$B:$E,4,FALSE)</f>
        <v>76800</v>
      </c>
      <c r="H136" s="19">
        <v>0</v>
      </c>
      <c r="I136" s="19">
        <f t="shared" si="2"/>
        <v>76800</v>
      </c>
      <c r="J136" s="20"/>
    </row>
    <row r="137" s="2" customFormat="1" ht="33" customHeight="1" spans="1:10">
      <c r="A137" s="15">
        <v>134</v>
      </c>
      <c r="B137" s="16" t="s">
        <v>144</v>
      </c>
      <c r="C137" s="17">
        <v>11</v>
      </c>
      <c r="D137" s="18" t="s">
        <v>155</v>
      </c>
      <c r="E137" s="19" t="s">
        <v>24</v>
      </c>
      <c r="F137" s="19">
        <v>26</v>
      </c>
      <c r="G137" s="19">
        <f>VLOOKUP(D137,[1]Sheet2!$B:$E,4,FALSE)</f>
        <v>189600</v>
      </c>
      <c r="H137" s="19">
        <v>0</v>
      </c>
      <c r="I137" s="19">
        <f t="shared" si="2"/>
        <v>189600</v>
      </c>
      <c r="J137" s="20"/>
    </row>
    <row r="138" s="2" customFormat="1" ht="33" customHeight="1" spans="1:10">
      <c r="A138" s="15">
        <v>135</v>
      </c>
      <c r="B138" s="16" t="s">
        <v>144</v>
      </c>
      <c r="C138" s="17">
        <v>12</v>
      </c>
      <c r="D138" s="18" t="s">
        <v>156</v>
      </c>
      <c r="E138" s="19" t="s">
        <v>24</v>
      </c>
      <c r="F138" s="19">
        <v>21</v>
      </c>
      <c r="G138" s="19">
        <f>VLOOKUP(D138,[1]Sheet2!$B:$E,4,FALSE)</f>
        <v>163200</v>
      </c>
      <c r="H138" s="19">
        <v>0</v>
      </c>
      <c r="I138" s="19">
        <f t="shared" si="2"/>
        <v>163200</v>
      </c>
      <c r="J138" s="20"/>
    </row>
    <row r="139" s="2" customFormat="1" ht="33" customHeight="1" spans="1:10">
      <c r="A139" s="15">
        <v>136</v>
      </c>
      <c r="B139" s="16" t="s">
        <v>144</v>
      </c>
      <c r="C139" s="17">
        <v>13</v>
      </c>
      <c r="D139" s="18" t="s">
        <v>157</v>
      </c>
      <c r="E139" s="19" t="s">
        <v>24</v>
      </c>
      <c r="F139" s="19">
        <v>15</v>
      </c>
      <c r="G139" s="19">
        <f>VLOOKUP(D139,[1]Sheet2!$B:$E,4,FALSE)</f>
        <v>74400</v>
      </c>
      <c r="H139" s="19">
        <v>0</v>
      </c>
      <c r="I139" s="19">
        <f t="shared" si="2"/>
        <v>74400</v>
      </c>
      <c r="J139" s="20"/>
    </row>
    <row r="140" s="2" customFormat="1" ht="33" customHeight="1" spans="1:10">
      <c r="A140" s="15">
        <v>137</v>
      </c>
      <c r="B140" s="16" t="s">
        <v>144</v>
      </c>
      <c r="C140" s="17">
        <v>14</v>
      </c>
      <c r="D140" s="18" t="s">
        <v>158</v>
      </c>
      <c r="E140" s="19" t="s">
        <v>24</v>
      </c>
      <c r="F140" s="19">
        <v>17</v>
      </c>
      <c r="G140" s="19">
        <f>VLOOKUP(D140,[1]Sheet2!$B:$E,4,FALSE)</f>
        <v>164400</v>
      </c>
      <c r="H140" s="19">
        <v>0</v>
      </c>
      <c r="I140" s="19">
        <f t="shared" si="2"/>
        <v>164400</v>
      </c>
      <c r="J140" s="20"/>
    </row>
    <row r="141" s="2" customFormat="1" ht="33" customHeight="1" spans="1:10">
      <c r="A141" s="15">
        <v>138</v>
      </c>
      <c r="B141" s="16" t="s">
        <v>144</v>
      </c>
      <c r="C141" s="17">
        <v>15</v>
      </c>
      <c r="D141" s="18" t="s">
        <v>159</v>
      </c>
      <c r="E141" s="19" t="s">
        <v>24</v>
      </c>
      <c r="F141" s="19">
        <v>9</v>
      </c>
      <c r="G141" s="19">
        <f>VLOOKUP(D141,[1]Sheet2!$B:$E,4,FALSE)</f>
        <v>68400</v>
      </c>
      <c r="H141" s="19">
        <v>0</v>
      </c>
      <c r="I141" s="19">
        <f t="shared" si="2"/>
        <v>68400</v>
      </c>
      <c r="J141" s="20"/>
    </row>
    <row r="142" s="2" customFormat="1" ht="33" customHeight="1" spans="1:10">
      <c r="A142" s="15">
        <v>139</v>
      </c>
      <c r="B142" s="16" t="s">
        <v>144</v>
      </c>
      <c r="C142" s="17">
        <v>16</v>
      </c>
      <c r="D142" s="18" t="s">
        <v>160</v>
      </c>
      <c r="E142" s="19" t="s">
        <v>24</v>
      </c>
      <c r="F142" s="19">
        <v>31</v>
      </c>
      <c r="G142" s="19">
        <v>166800</v>
      </c>
      <c r="H142" s="19">
        <v>0</v>
      </c>
      <c r="I142" s="19">
        <f t="shared" si="2"/>
        <v>166800</v>
      </c>
      <c r="J142" s="20"/>
    </row>
    <row r="143" s="2" customFormat="1" ht="33" customHeight="1" spans="1:10">
      <c r="A143" s="15">
        <v>140</v>
      </c>
      <c r="B143" s="16" t="s">
        <v>144</v>
      </c>
      <c r="C143" s="17">
        <v>17</v>
      </c>
      <c r="D143" s="18" t="s">
        <v>161</v>
      </c>
      <c r="E143" s="19" t="s">
        <v>24</v>
      </c>
      <c r="F143" s="19">
        <v>49</v>
      </c>
      <c r="G143" s="19">
        <f>VLOOKUP(D143,[1]Sheet2!$B:$E,4,FALSE)</f>
        <v>313200</v>
      </c>
      <c r="H143" s="19">
        <v>0</v>
      </c>
      <c r="I143" s="19">
        <f t="shared" si="2"/>
        <v>313200</v>
      </c>
      <c r="J143" s="20"/>
    </row>
    <row r="144" s="2" customFormat="1" ht="33" customHeight="1" spans="1:10">
      <c r="A144" s="15">
        <v>141</v>
      </c>
      <c r="B144" s="16" t="s">
        <v>162</v>
      </c>
      <c r="C144" s="17">
        <v>1</v>
      </c>
      <c r="D144" s="18" t="s">
        <v>163</v>
      </c>
      <c r="E144" s="19" t="s">
        <v>13</v>
      </c>
      <c r="F144" s="19">
        <v>16</v>
      </c>
      <c r="G144" s="19">
        <f>VLOOKUP(D144,[1]Sheet2!$B:$E,4,FALSE)</f>
        <v>118800</v>
      </c>
      <c r="H144" s="19">
        <v>0</v>
      </c>
      <c r="I144" s="19">
        <f t="shared" si="2"/>
        <v>118800</v>
      </c>
      <c r="J144" s="20"/>
    </row>
    <row r="145" s="2" customFormat="1" ht="33" customHeight="1" spans="1:10">
      <c r="A145" s="15">
        <v>142</v>
      </c>
      <c r="B145" s="16" t="s">
        <v>162</v>
      </c>
      <c r="C145" s="17">
        <v>2</v>
      </c>
      <c r="D145" s="18" t="s">
        <v>164</v>
      </c>
      <c r="E145" s="19" t="s">
        <v>24</v>
      </c>
      <c r="F145" s="19">
        <v>37</v>
      </c>
      <c r="G145" s="19">
        <f>VLOOKUP(D145,[1]Sheet2!$B:$E,4,FALSE)</f>
        <v>238800</v>
      </c>
      <c r="H145" s="19">
        <v>0</v>
      </c>
      <c r="I145" s="19">
        <f t="shared" si="2"/>
        <v>238800</v>
      </c>
      <c r="J145" s="20"/>
    </row>
    <row r="146" s="2" customFormat="1" ht="33" customHeight="1" spans="1:10">
      <c r="A146" s="15">
        <v>143</v>
      </c>
      <c r="B146" s="16" t="s">
        <v>162</v>
      </c>
      <c r="C146" s="17">
        <v>3</v>
      </c>
      <c r="D146" s="18" t="s">
        <v>165</v>
      </c>
      <c r="E146" s="19" t="s">
        <v>24</v>
      </c>
      <c r="F146" s="19">
        <v>17</v>
      </c>
      <c r="G146" s="19">
        <f>VLOOKUP(D146,[1]Sheet2!$B:$E,4,FALSE)</f>
        <v>57600</v>
      </c>
      <c r="H146" s="19">
        <v>0</v>
      </c>
      <c r="I146" s="19">
        <f t="shared" si="2"/>
        <v>57600</v>
      </c>
      <c r="J146" s="20"/>
    </row>
    <row r="147" s="2" customFormat="1" ht="33" customHeight="1" spans="1:10">
      <c r="A147" s="15">
        <v>144</v>
      </c>
      <c r="B147" s="16" t="s">
        <v>162</v>
      </c>
      <c r="C147" s="17">
        <v>4</v>
      </c>
      <c r="D147" s="18" t="s">
        <v>166</v>
      </c>
      <c r="E147" s="19" t="s">
        <v>13</v>
      </c>
      <c r="F147" s="19">
        <v>42</v>
      </c>
      <c r="G147" s="19">
        <f>VLOOKUP(D147,[1]Sheet2!$B:$E,4,FALSE)</f>
        <v>276000</v>
      </c>
      <c r="H147" s="19">
        <v>0</v>
      </c>
      <c r="I147" s="19">
        <f t="shared" si="2"/>
        <v>276000</v>
      </c>
      <c r="J147" s="20"/>
    </row>
    <row r="148" s="2" customFormat="1" ht="33" customHeight="1" spans="1:10">
      <c r="A148" s="15">
        <v>145</v>
      </c>
      <c r="B148" s="16" t="s">
        <v>162</v>
      </c>
      <c r="C148" s="17">
        <v>5</v>
      </c>
      <c r="D148" s="18" t="s">
        <v>167</v>
      </c>
      <c r="E148" s="19" t="s">
        <v>13</v>
      </c>
      <c r="F148" s="19">
        <v>45</v>
      </c>
      <c r="G148" s="19">
        <f>VLOOKUP(D148,[1]Sheet2!$B:$E,4,FALSE)</f>
        <v>313200</v>
      </c>
      <c r="H148" s="19">
        <v>0</v>
      </c>
      <c r="I148" s="19">
        <f t="shared" si="2"/>
        <v>313200</v>
      </c>
      <c r="J148" s="20"/>
    </row>
    <row r="149" s="2" customFormat="1" ht="33" customHeight="1" spans="1:10">
      <c r="A149" s="15">
        <v>146</v>
      </c>
      <c r="B149" s="16" t="s">
        <v>162</v>
      </c>
      <c r="C149" s="17">
        <v>6</v>
      </c>
      <c r="D149" s="18" t="s">
        <v>168</v>
      </c>
      <c r="E149" s="19" t="s">
        <v>13</v>
      </c>
      <c r="F149" s="19">
        <v>49</v>
      </c>
      <c r="G149" s="19">
        <f>VLOOKUP(D149,[1]Sheet2!$B:$E,4,FALSE)</f>
        <v>324000</v>
      </c>
      <c r="H149" s="19">
        <v>0</v>
      </c>
      <c r="I149" s="19">
        <f t="shared" si="2"/>
        <v>324000</v>
      </c>
      <c r="J149" s="20"/>
    </row>
    <row r="150" s="2" customFormat="1" ht="33" customHeight="1" spans="1:10">
      <c r="A150" s="15">
        <v>147</v>
      </c>
      <c r="B150" s="16" t="s">
        <v>162</v>
      </c>
      <c r="C150" s="17">
        <v>7</v>
      </c>
      <c r="D150" s="18" t="s">
        <v>169</v>
      </c>
      <c r="E150" s="19" t="s">
        <v>24</v>
      </c>
      <c r="F150" s="19">
        <v>22</v>
      </c>
      <c r="G150" s="19">
        <f>VLOOKUP(D150,[1]Sheet2!$B:$E,4,FALSE)</f>
        <v>122400</v>
      </c>
      <c r="H150" s="19">
        <v>0</v>
      </c>
      <c r="I150" s="19">
        <f t="shared" si="2"/>
        <v>122400</v>
      </c>
      <c r="J150" s="20"/>
    </row>
    <row r="151" s="2" customFormat="1" ht="33" customHeight="1" spans="1:10">
      <c r="A151" s="15">
        <v>148</v>
      </c>
      <c r="B151" s="16" t="s">
        <v>162</v>
      </c>
      <c r="C151" s="17">
        <v>8</v>
      </c>
      <c r="D151" s="18" t="s">
        <v>170</v>
      </c>
      <c r="E151" s="19" t="s">
        <v>13</v>
      </c>
      <c r="F151" s="19">
        <v>38</v>
      </c>
      <c r="G151" s="19">
        <f>VLOOKUP(D151,[1]Sheet2!$B:$E,4,FALSE)</f>
        <v>272400</v>
      </c>
      <c r="H151" s="19">
        <v>0</v>
      </c>
      <c r="I151" s="19">
        <f t="shared" si="2"/>
        <v>272400</v>
      </c>
      <c r="J151" s="20"/>
    </row>
    <row r="152" s="2" customFormat="1" ht="33" customHeight="1" spans="1:10">
      <c r="A152" s="15">
        <v>149</v>
      </c>
      <c r="B152" s="16" t="s">
        <v>162</v>
      </c>
      <c r="C152" s="17">
        <v>9</v>
      </c>
      <c r="D152" s="18" t="s">
        <v>171</v>
      </c>
      <c r="E152" s="19" t="s">
        <v>24</v>
      </c>
      <c r="F152" s="19">
        <v>48</v>
      </c>
      <c r="G152" s="19">
        <f>VLOOKUP(D152,[1]Sheet2!$B:$E,4,FALSE)</f>
        <v>457200</v>
      </c>
      <c r="H152" s="19">
        <v>0</v>
      </c>
      <c r="I152" s="19">
        <f t="shared" si="2"/>
        <v>457200</v>
      </c>
      <c r="J152" s="20"/>
    </row>
    <row r="153" s="2" customFormat="1" ht="33" customHeight="1" spans="1:10">
      <c r="A153" s="15">
        <v>150</v>
      </c>
      <c r="B153" s="16" t="s">
        <v>162</v>
      </c>
      <c r="C153" s="17">
        <v>10</v>
      </c>
      <c r="D153" s="18" t="s">
        <v>172</v>
      </c>
      <c r="E153" s="19" t="s">
        <v>24</v>
      </c>
      <c r="F153" s="19">
        <v>13</v>
      </c>
      <c r="G153" s="19">
        <f>VLOOKUP(D153,[1]Sheet2!$B:$E,4,FALSE)</f>
        <v>84000</v>
      </c>
      <c r="H153" s="19">
        <v>0</v>
      </c>
      <c r="I153" s="19">
        <f t="shared" si="2"/>
        <v>84000</v>
      </c>
      <c r="J153" s="20"/>
    </row>
    <row r="154" s="2" customFormat="1" ht="33" customHeight="1" spans="1:10">
      <c r="A154" s="15">
        <v>151</v>
      </c>
      <c r="B154" s="16" t="s">
        <v>162</v>
      </c>
      <c r="C154" s="17">
        <v>11</v>
      </c>
      <c r="D154" s="18" t="s">
        <v>173</v>
      </c>
      <c r="E154" s="19" t="s">
        <v>24</v>
      </c>
      <c r="F154" s="19">
        <v>8</v>
      </c>
      <c r="G154" s="19">
        <f>VLOOKUP(D154,[1]Sheet2!$B:$E,4,FALSE)</f>
        <v>57600</v>
      </c>
      <c r="H154" s="19">
        <v>0</v>
      </c>
      <c r="I154" s="19">
        <f t="shared" si="2"/>
        <v>57600</v>
      </c>
      <c r="J154" s="20"/>
    </row>
    <row r="155" s="2" customFormat="1" ht="33" customHeight="1" spans="1:10">
      <c r="A155" s="15">
        <v>152</v>
      </c>
      <c r="B155" s="16" t="s">
        <v>162</v>
      </c>
      <c r="C155" s="17">
        <v>12</v>
      </c>
      <c r="D155" s="18" t="s">
        <v>174</v>
      </c>
      <c r="E155" s="19" t="s">
        <v>13</v>
      </c>
      <c r="F155" s="19">
        <v>34</v>
      </c>
      <c r="G155" s="19">
        <f>VLOOKUP(D155,[1]Sheet2!$B:$E,4,FALSE)</f>
        <v>270000</v>
      </c>
      <c r="H155" s="19">
        <v>0</v>
      </c>
      <c r="I155" s="19">
        <f t="shared" si="2"/>
        <v>270000</v>
      </c>
      <c r="J155" s="20"/>
    </row>
    <row r="156" s="2" customFormat="1" ht="33" customHeight="1" spans="1:10">
      <c r="A156" s="15">
        <v>153</v>
      </c>
      <c r="B156" s="16" t="s">
        <v>162</v>
      </c>
      <c r="C156" s="17">
        <v>13</v>
      </c>
      <c r="D156" s="18" t="s">
        <v>175</v>
      </c>
      <c r="E156" s="19" t="s">
        <v>13</v>
      </c>
      <c r="F156" s="19">
        <v>34</v>
      </c>
      <c r="G156" s="19">
        <f>VLOOKUP(D156,[1]Sheet2!$B:$E,4,FALSE)</f>
        <v>201600</v>
      </c>
      <c r="H156" s="19">
        <v>0</v>
      </c>
      <c r="I156" s="19">
        <f t="shared" si="2"/>
        <v>201600</v>
      </c>
      <c r="J156" s="20"/>
    </row>
    <row r="157" s="2" customFormat="1" ht="33" customHeight="1" spans="1:10">
      <c r="A157" s="15">
        <v>154</v>
      </c>
      <c r="B157" s="16" t="s">
        <v>162</v>
      </c>
      <c r="C157" s="17">
        <v>14</v>
      </c>
      <c r="D157" s="18" t="s">
        <v>176</v>
      </c>
      <c r="E157" s="19" t="s">
        <v>13</v>
      </c>
      <c r="F157" s="19">
        <v>55</v>
      </c>
      <c r="G157" s="19">
        <f>VLOOKUP(D157,[1]Sheet2!$B:$E,4,FALSE)</f>
        <v>379200</v>
      </c>
      <c r="H157" s="19">
        <v>0</v>
      </c>
      <c r="I157" s="19">
        <f t="shared" si="2"/>
        <v>379200</v>
      </c>
      <c r="J157" s="20"/>
    </row>
    <row r="158" s="2" customFormat="1" ht="33" customHeight="1" spans="1:10">
      <c r="A158" s="15">
        <v>155</v>
      </c>
      <c r="B158" s="16" t="s">
        <v>162</v>
      </c>
      <c r="C158" s="17">
        <v>15</v>
      </c>
      <c r="D158" s="18" t="s">
        <v>177</v>
      </c>
      <c r="E158" s="19" t="s">
        <v>24</v>
      </c>
      <c r="F158" s="19">
        <v>33</v>
      </c>
      <c r="G158" s="19">
        <f>VLOOKUP(D158,[1]Sheet2!$B:$E,4,FALSE)</f>
        <v>246000</v>
      </c>
      <c r="H158" s="19">
        <v>0</v>
      </c>
      <c r="I158" s="19">
        <f t="shared" si="2"/>
        <v>246000</v>
      </c>
      <c r="J158" s="20"/>
    </row>
    <row r="159" s="2" customFormat="1" ht="33" customHeight="1" spans="1:10">
      <c r="A159" s="15">
        <v>156</v>
      </c>
      <c r="B159" s="16" t="s">
        <v>162</v>
      </c>
      <c r="C159" s="17">
        <v>16</v>
      </c>
      <c r="D159" s="18" t="s">
        <v>178</v>
      </c>
      <c r="E159" s="19" t="s">
        <v>13</v>
      </c>
      <c r="F159" s="19">
        <v>21</v>
      </c>
      <c r="G159" s="19">
        <f>VLOOKUP(D159,[1]Sheet2!$B:$E,4,FALSE)</f>
        <v>103200</v>
      </c>
      <c r="H159" s="19">
        <v>0</v>
      </c>
      <c r="I159" s="19">
        <f t="shared" si="2"/>
        <v>103200</v>
      </c>
      <c r="J159" s="20"/>
    </row>
    <row r="160" s="2" customFormat="1" ht="33" customHeight="1" spans="1:10">
      <c r="A160" s="15">
        <v>157</v>
      </c>
      <c r="B160" s="16" t="s">
        <v>179</v>
      </c>
      <c r="C160" s="17">
        <v>1</v>
      </c>
      <c r="D160" s="18" t="s">
        <v>180</v>
      </c>
      <c r="E160" s="19" t="s">
        <v>13</v>
      </c>
      <c r="F160" s="19">
        <v>41</v>
      </c>
      <c r="G160" s="19">
        <f>VLOOKUP(D160,[1]Sheet2!$B:$E,4,FALSE)</f>
        <v>306000</v>
      </c>
      <c r="H160" s="19">
        <v>0</v>
      </c>
      <c r="I160" s="19">
        <f t="shared" si="2"/>
        <v>306000</v>
      </c>
      <c r="J160" s="20"/>
    </row>
    <row r="161" s="2" customFormat="1" ht="33" customHeight="1" spans="1:10">
      <c r="A161" s="15">
        <v>158</v>
      </c>
      <c r="B161" s="16" t="s">
        <v>179</v>
      </c>
      <c r="C161" s="17">
        <v>2</v>
      </c>
      <c r="D161" s="18" t="s">
        <v>181</v>
      </c>
      <c r="E161" s="19" t="s">
        <v>13</v>
      </c>
      <c r="F161" s="19">
        <v>31</v>
      </c>
      <c r="G161" s="19">
        <f>VLOOKUP(D161,[1]Sheet2!$B:$E,4,FALSE)</f>
        <v>234000</v>
      </c>
      <c r="H161" s="19">
        <v>0</v>
      </c>
      <c r="I161" s="19">
        <f t="shared" si="2"/>
        <v>234000</v>
      </c>
      <c r="J161" s="20"/>
    </row>
    <row r="162" s="2" customFormat="1" ht="33" customHeight="1" spans="1:10">
      <c r="A162" s="15">
        <v>159</v>
      </c>
      <c r="B162" s="16" t="s">
        <v>179</v>
      </c>
      <c r="C162" s="17">
        <v>3</v>
      </c>
      <c r="D162" s="18" t="s">
        <v>182</v>
      </c>
      <c r="E162" s="19" t="s">
        <v>13</v>
      </c>
      <c r="F162" s="19">
        <v>51</v>
      </c>
      <c r="G162" s="19">
        <f>VLOOKUP(D162,[1]Sheet2!$B:$E,4,FALSE)</f>
        <v>304800</v>
      </c>
      <c r="H162" s="19">
        <v>0</v>
      </c>
      <c r="I162" s="19">
        <f t="shared" si="2"/>
        <v>304800</v>
      </c>
      <c r="J162" s="20"/>
    </row>
    <row r="163" s="2" customFormat="1" ht="33" customHeight="1" spans="1:10">
      <c r="A163" s="15">
        <v>160</v>
      </c>
      <c r="B163" s="16" t="s">
        <v>179</v>
      </c>
      <c r="C163" s="17">
        <v>4</v>
      </c>
      <c r="D163" s="18" t="s">
        <v>183</v>
      </c>
      <c r="E163" s="19" t="s">
        <v>13</v>
      </c>
      <c r="F163" s="19">
        <v>28</v>
      </c>
      <c r="G163" s="19">
        <f>VLOOKUP(D163,[1]Sheet2!$B:$E,4,FALSE)</f>
        <v>186000</v>
      </c>
      <c r="H163" s="19">
        <v>0</v>
      </c>
      <c r="I163" s="19">
        <f t="shared" si="2"/>
        <v>186000</v>
      </c>
      <c r="J163" s="20"/>
    </row>
    <row r="164" s="2" customFormat="1" ht="33" customHeight="1" spans="1:10">
      <c r="A164" s="15">
        <v>161</v>
      </c>
      <c r="B164" s="16" t="s">
        <v>179</v>
      </c>
      <c r="C164" s="17">
        <v>5</v>
      </c>
      <c r="D164" s="18" t="s">
        <v>184</v>
      </c>
      <c r="E164" s="19" t="s">
        <v>13</v>
      </c>
      <c r="F164" s="19">
        <v>49</v>
      </c>
      <c r="G164" s="19">
        <f>VLOOKUP(D164,[1]Sheet2!$B:$E,4,FALSE)</f>
        <v>319200</v>
      </c>
      <c r="H164" s="19">
        <v>0</v>
      </c>
      <c r="I164" s="19">
        <f t="shared" si="2"/>
        <v>319200</v>
      </c>
      <c r="J164" s="20"/>
    </row>
    <row r="165" s="2" customFormat="1" ht="33" customHeight="1" spans="1:10">
      <c r="A165" s="15">
        <v>162</v>
      </c>
      <c r="B165" s="16" t="s">
        <v>179</v>
      </c>
      <c r="C165" s="17">
        <v>6</v>
      </c>
      <c r="D165" s="18" t="s">
        <v>185</v>
      </c>
      <c r="E165" s="19" t="s">
        <v>13</v>
      </c>
      <c r="F165" s="19">
        <v>20</v>
      </c>
      <c r="G165" s="19">
        <f>VLOOKUP(D165,[1]Sheet2!$B:$E,4,FALSE)</f>
        <v>139200</v>
      </c>
      <c r="H165" s="19">
        <v>0</v>
      </c>
      <c r="I165" s="19">
        <f t="shared" si="2"/>
        <v>139200</v>
      </c>
      <c r="J165" s="20"/>
    </row>
    <row r="166" s="2" customFormat="1" ht="33" customHeight="1" spans="1:10">
      <c r="A166" s="15">
        <v>163</v>
      </c>
      <c r="B166" s="16" t="s">
        <v>179</v>
      </c>
      <c r="C166" s="17">
        <v>7</v>
      </c>
      <c r="D166" s="18" t="s">
        <v>186</v>
      </c>
      <c r="E166" s="19" t="s">
        <v>13</v>
      </c>
      <c r="F166" s="19">
        <v>6</v>
      </c>
      <c r="G166" s="19">
        <f>VLOOKUP(D166,[1]Sheet2!$B:$E,4,FALSE)</f>
        <v>46800</v>
      </c>
      <c r="H166" s="19">
        <v>0</v>
      </c>
      <c r="I166" s="19">
        <f t="shared" si="2"/>
        <v>46800</v>
      </c>
      <c r="J166" s="20"/>
    </row>
    <row r="167" s="2" customFormat="1" ht="33" customHeight="1" spans="1:10">
      <c r="A167" s="15">
        <v>164</v>
      </c>
      <c r="B167" s="16" t="s">
        <v>179</v>
      </c>
      <c r="C167" s="17">
        <v>8</v>
      </c>
      <c r="D167" s="18" t="s">
        <v>187</v>
      </c>
      <c r="E167" s="19" t="s">
        <v>24</v>
      </c>
      <c r="F167" s="19">
        <v>43</v>
      </c>
      <c r="G167" s="19">
        <f>VLOOKUP(D167,[1]Sheet2!$B:$E,4,FALSE)</f>
        <v>250800</v>
      </c>
      <c r="H167" s="19">
        <v>0</v>
      </c>
      <c r="I167" s="19">
        <f t="shared" si="2"/>
        <v>250800</v>
      </c>
      <c r="J167" s="20"/>
    </row>
    <row r="168" s="2" customFormat="1" ht="33" customHeight="1" spans="1:10">
      <c r="A168" s="15">
        <v>165</v>
      </c>
      <c r="B168" s="16" t="s">
        <v>179</v>
      </c>
      <c r="C168" s="17">
        <v>9</v>
      </c>
      <c r="D168" s="18" t="s">
        <v>188</v>
      </c>
      <c r="E168" s="19" t="s">
        <v>24</v>
      </c>
      <c r="F168" s="19">
        <v>26</v>
      </c>
      <c r="G168" s="19">
        <f>VLOOKUP(D168,[1]Sheet2!$B:$E,4,FALSE)</f>
        <v>192000</v>
      </c>
      <c r="H168" s="19">
        <v>0</v>
      </c>
      <c r="I168" s="19">
        <f t="shared" si="2"/>
        <v>192000</v>
      </c>
      <c r="J168" s="20"/>
    </row>
    <row r="169" s="2" customFormat="1" ht="33" customHeight="1" spans="1:10">
      <c r="A169" s="15">
        <v>166</v>
      </c>
      <c r="B169" s="16" t="s">
        <v>179</v>
      </c>
      <c r="C169" s="17">
        <v>10</v>
      </c>
      <c r="D169" s="18" t="s">
        <v>189</v>
      </c>
      <c r="E169" s="19" t="s">
        <v>24</v>
      </c>
      <c r="F169" s="19">
        <v>28</v>
      </c>
      <c r="G169" s="19">
        <f>VLOOKUP(D169,[1]Sheet2!$B:$E,4,FALSE)</f>
        <v>128400</v>
      </c>
      <c r="H169" s="19">
        <v>0</v>
      </c>
      <c r="I169" s="19">
        <f t="shared" si="2"/>
        <v>128400</v>
      </c>
      <c r="J169" s="20"/>
    </row>
    <row r="170" s="2" customFormat="1" ht="33" customHeight="1" spans="1:10">
      <c r="A170" s="15">
        <v>167</v>
      </c>
      <c r="B170" s="16" t="s">
        <v>179</v>
      </c>
      <c r="C170" s="17">
        <v>11</v>
      </c>
      <c r="D170" s="18" t="s">
        <v>190</v>
      </c>
      <c r="E170" s="19" t="s">
        <v>24</v>
      </c>
      <c r="F170" s="19">
        <v>24</v>
      </c>
      <c r="G170" s="19">
        <f>VLOOKUP(D170,[1]Sheet2!$B:$E,4,FALSE)</f>
        <v>98400</v>
      </c>
      <c r="H170" s="19">
        <v>0</v>
      </c>
      <c r="I170" s="19">
        <f t="shared" si="2"/>
        <v>98400</v>
      </c>
      <c r="J170" s="20"/>
    </row>
    <row r="171" s="2" customFormat="1" ht="33" customHeight="1" spans="1:10">
      <c r="A171" s="15">
        <v>168</v>
      </c>
      <c r="B171" s="16" t="s">
        <v>179</v>
      </c>
      <c r="C171" s="17">
        <v>12</v>
      </c>
      <c r="D171" s="18" t="s">
        <v>191</v>
      </c>
      <c r="E171" s="19" t="s">
        <v>24</v>
      </c>
      <c r="F171" s="19">
        <v>41</v>
      </c>
      <c r="G171" s="19">
        <f>VLOOKUP(D171,[1]Sheet2!$B:$E,4,FALSE)</f>
        <v>187200</v>
      </c>
      <c r="H171" s="19">
        <v>0</v>
      </c>
      <c r="I171" s="19">
        <f t="shared" si="2"/>
        <v>187200</v>
      </c>
      <c r="J171" s="20"/>
    </row>
    <row r="172" s="2" customFormat="1" ht="33" customHeight="1" spans="1:10">
      <c r="A172" s="15">
        <v>169</v>
      </c>
      <c r="B172" s="16" t="s">
        <v>179</v>
      </c>
      <c r="C172" s="17">
        <v>13</v>
      </c>
      <c r="D172" s="18" t="s">
        <v>192</v>
      </c>
      <c r="E172" s="19" t="s">
        <v>24</v>
      </c>
      <c r="F172" s="19">
        <v>12</v>
      </c>
      <c r="G172" s="19">
        <f>VLOOKUP(D172,[1]Sheet2!$B:$E,4,FALSE)</f>
        <v>88800</v>
      </c>
      <c r="H172" s="19">
        <v>0</v>
      </c>
      <c r="I172" s="19">
        <f t="shared" si="2"/>
        <v>88800</v>
      </c>
      <c r="J172" s="20"/>
    </row>
    <row r="173" s="2" customFormat="1" ht="33" customHeight="1" spans="1:10">
      <c r="A173" s="15">
        <v>170</v>
      </c>
      <c r="B173" s="16" t="s">
        <v>179</v>
      </c>
      <c r="C173" s="17">
        <v>14</v>
      </c>
      <c r="D173" s="18" t="s">
        <v>193</v>
      </c>
      <c r="E173" s="19" t="s">
        <v>24</v>
      </c>
      <c r="F173" s="19">
        <v>34</v>
      </c>
      <c r="G173" s="19">
        <f>VLOOKUP(D173,[1]Sheet2!$B:$E,4,FALSE)</f>
        <v>194400</v>
      </c>
      <c r="H173" s="19">
        <v>0</v>
      </c>
      <c r="I173" s="19">
        <f t="shared" si="2"/>
        <v>194400</v>
      </c>
      <c r="J173" s="20"/>
    </row>
    <row r="174" s="2" customFormat="1" ht="33" customHeight="1" spans="1:10">
      <c r="A174" s="15">
        <v>171</v>
      </c>
      <c r="B174" s="16" t="s">
        <v>194</v>
      </c>
      <c r="C174" s="17">
        <v>1</v>
      </c>
      <c r="D174" s="18" t="s">
        <v>195</v>
      </c>
      <c r="E174" s="19" t="s">
        <v>13</v>
      </c>
      <c r="F174" s="19">
        <v>40</v>
      </c>
      <c r="G174" s="19">
        <f>VLOOKUP(D174,[1]Sheet2!$B:$E,4,FALSE)</f>
        <v>262800</v>
      </c>
      <c r="H174" s="19">
        <v>0</v>
      </c>
      <c r="I174" s="19">
        <f t="shared" si="2"/>
        <v>262800</v>
      </c>
      <c r="J174" s="20"/>
    </row>
    <row r="175" s="2" customFormat="1" ht="33" customHeight="1" spans="1:10">
      <c r="A175" s="15">
        <v>172</v>
      </c>
      <c r="B175" s="16" t="s">
        <v>194</v>
      </c>
      <c r="C175" s="17">
        <v>2</v>
      </c>
      <c r="D175" s="18" t="s">
        <v>196</v>
      </c>
      <c r="E175" s="19" t="s">
        <v>13</v>
      </c>
      <c r="F175" s="19">
        <v>42</v>
      </c>
      <c r="G175" s="19">
        <f>VLOOKUP(D175,[1]Sheet2!$B:$E,4,FALSE)</f>
        <v>264000</v>
      </c>
      <c r="H175" s="19">
        <v>0</v>
      </c>
      <c r="I175" s="19">
        <f t="shared" si="2"/>
        <v>264000</v>
      </c>
      <c r="J175" s="20"/>
    </row>
    <row r="176" s="2" customFormat="1" ht="33" customHeight="1" spans="1:10">
      <c r="A176" s="15">
        <v>173</v>
      </c>
      <c r="B176" s="16" t="s">
        <v>194</v>
      </c>
      <c r="C176" s="17">
        <v>3</v>
      </c>
      <c r="D176" s="18" t="s">
        <v>197</v>
      </c>
      <c r="E176" s="19" t="s">
        <v>13</v>
      </c>
      <c r="F176" s="19">
        <v>33</v>
      </c>
      <c r="G176" s="19">
        <f>VLOOKUP(D176,[1]Sheet2!$B:$E,4,FALSE)</f>
        <v>207600</v>
      </c>
      <c r="H176" s="19">
        <v>0</v>
      </c>
      <c r="I176" s="19">
        <f t="shared" si="2"/>
        <v>207600</v>
      </c>
      <c r="J176" s="20"/>
    </row>
    <row r="177" s="2" customFormat="1" ht="33" customHeight="1" spans="1:10">
      <c r="A177" s="15">
        <v>174</v>
      </c>
      <c r="B177" s="16" t="s">
        <v>194</v>
      </c>
      <c r="C177" s="17">
        <v>4</v>
      </c>
      <c r="D177" s="18" t="s">
        <v>198</v>
      </c>
      <c r="E177" s="19" t="s">
        <v>13</v>
      </c>
      <c r="F177" s="19">
        <v>44</v>
      </c>
      <c r="G177" s="19">
        <f>VLOOKUP(D177,[1]Sheet2!$B:$E,4,FALSE)</f>
        <v>289200</v>
      </c>
      <c r="H177" s="19">
        <v>0</v>
      </c>
      <c r="I177" s="19">
        <f t="shared" si="2"/>
        <v>289200</v>
      </c>
      <c r="J177" s="20"/>
    </row>
    <row r="178" s="2" customFormat="1" ht="33" customHeight="1" spans="1:10">
      <c r="A178" s="15">
        <v>175</v>
      </c>
      <c r="B178" s="16" t="s">
        <v>194</v>
      </c>
      <c r="C178" s="17">
        <v>5</v>
      </c>
      <c r="D178" s="18" t="s">
        <v>199</v>
      </c>
      <c r="E178" s="19" t="s">
        <v>13</v>
      </c>
      <c r="F178" s="19">
        <v>34</v>
      </c>
      <c r="G178" s="19">
        <f>VLOOKUP(D178,[1]Sheet2!$B:$E,4,FALSE)</f>
        <v>284400</v>
      </c>
      <c r="H178" s="19">
        <v>0</v>
      </c>
      <c r="I178" s="19">
        <f t="shared" si="2"/>
        <v>284400</v>
      </c>
      <c r="J178" s="20"/>
    </row>
    <row r="179" s="2" customFormat="1" ht="33" customHeight="1" spans="1:10">
      <c r="A179" s="15">
        <v>176</v>
      </c>
      <c r="B179" s="16" t="s">
        <v>194</v>
      </c>
      <c r="C179" s="17">
        <v>6</v>
      </c>
      <c r="D179" s="18" t="s">
        <v>200</v>
      </c>
      <c r="E179" s="19" t="s">
        <v>13</v>
      </c>
      <c r="F179" s="19">
        <v>15</v>
      </c>
      <c r="G179" s="19">
        <f>VLOOKUP(D179,[1]Sheet2!$B:$E,4,FALSE)</f>
        <v>92400</v>
      </c>
      <c r="H179" s="19">
        <v>0</v>
      </c>
      <c r="I179" s="19">
        <f t="shared" si="2"/>
        <v>92400</v>
      </c>
      <c r="J179" s="20"/>
    </row>
    <row r="180" s="2" customFormat="1" ht="33" customHeight="1" spans="1:10">
      <c r="A180" s="15">
        <v>177</v>
      </c>
      <c r="B180" s="16" t="s">
        <v>194</v>
      </c>
      <c r="C180" s="17">
        <v>7</v>
      </c>
      <c r="D180" s="18" t="s">
        <v>201</v>
      </c>
      <c r="E180" s="19" t="s">
        <v>13</v>
      </c>
      <c r="F180" s="19">
        <v>17</v>
      </c>
      <c r="G180" s="19">
        <f>VLOOKUP(D180,[1]Sheet2!$B:$E,4,FALSE)</f>
        <v>130800</v>
      </c>
      <c r="H180" s="19">
        <v>0</v>
      </c>
      <c r="I180" s="19">
        <f t="shared" si="2"/>
        <v>130800</v>
      </c>
      <c r="J180" s="20"/>
    </row>
    <row r="181" s="2" customFormat="1" ht="33" customHeight="1" spans="1:10">
      <c r="A181" s="15">
        <v>178</v>
      </c>
      <c r="B181" s="16" t="s">
        <v>194</v>
      </c>
      <c r="C181" s="17">
        <v>8</v>
      </c>
      <c r="D181" s="18" t="s">
        <v>202</v>
      </c>
      <c r="E181" s="19" t="s">
        <v>24</v>
      </c>
      <c r="F181" s="19">
        <v>35</v>
      </c>
      <c r="G181" s="19">
        <f>VLOOKUP(D181,[1]Sheet2!$B:$E,4,FALSE)</f>
        <v>252000</v>
      </c>
      <c r="H181" s="19">
        <v>0</v>
      </c>
      <c r="I181" s="19">
        <f t="shared" si="2"/>
        <v>252000</v>
      </c>
      <c r="J181" s="20"/>
    </row>
    <row r="182" s="2" customFormat="1" ht="33" customHeight="1" spans="1:10">
      <c r="A182" s="15">
        <v>179</v>
      </c>
      <c r="B182" s="16" t="s">
        <v>194</v>
      </c>
      <c r="C182" s="17">
        <v>9</v>
      </c>
      <c r="D182" s="18" t="s">
        <v>203</v>
      </c>
      <c r="E182" s="19" t="s">
        <v>24</v>
      </c>
      <c r="F182" s="19">
        <v>26</v>
      </c>
      <c r="G182" s="19">
        <f>VLOOKUP(D182,[1]Sheet2!$B:$E,4,FALSE)</f>
        <v>158400</v>
      </c>
      <c r="H182" s="19">
        <v>0</v>
      </c>
      <c r="I182" s="19">
        <f t="shared" si="2"/>
        <v>158400</v>
      </c>
      <c r="J182" s="20"/>
    </row>
    <row r="183" s="2" customFormat="1" ht="33" customHeight="1" spans="1:10">
      <c r="A183" s="15">
        <v>180</v>
      </c>
      <c r="B183" s="16" t="s">
        <v>194</v>
      </c>
      <c r="C183" s="17">
        <v>10</v>
      </c>
      <c r="D183" s="18" t="s">
        <v>204</v>
      </c>
      <c r="E183" s="19" t="s">
        <v>24</v>
      </c>
      <c r="F183" s="19">
        <v>34</v>
      </c>
      <c r="G183" s="19">
        <f>VLOOKUP(D183,[1]Sheet2!$B:$E,4,FALSE)</f>
        <v>174000</v>
      </c>
      <c r="H183" s="19">
        <v>19200</v>
      </c>
      <c r="I183" s="19">
        <f t="shared" si="2"/>
        <v>154800</v>
      </c>
      <c r="J183" s="20"/>
    </row>
    <row r="184" s="2" customFormat="1" ht="33" customHeight="1" spans="1:10">
      <c r="A184" s="15">
        <v>181</v>
      </c>
      <c r="B184" s="16" t="s">
        <v>194</v>
      </c>
      <c r="C184" s="17">
        <v>11</v>
      </c>
      <c r="D184" s="18" t="s">
        <v>205</v>
      </c>
      <c r="E184" s="19" t="s">
        <v>24</v>
      </c>
      <c r="F184" s="19">
        <v>21</v>
      </c>
      <c r="G184" s="19">
        <f>VLOOKUP(D184,[1]Sheet2!$B:$E,4,FALSE)</f>
        <v>96000</v>
      </c>
      <c r="H184" s="19">
        <v>0</v>
      </c>
      <c r="I184" s="19">
        <f t="shared" si="2"/>
        <v>96000</v>
      </c>
      <c r="J184" s="20"/>
    </row>
    <row r="185" s="2" customFormat="1" ht="33" customHeight="1" spans="1:10">
      <c r="A185" s="15">
        <v>182</v>
      </c>
      <c r="B185" s="16" t="s">
        <v>194</v>
      </c>
      <c r="C185" s="17">
        <v>12</v>
      </c>
      <c r="D185" s="18" t="s">
        <v>206</v>
      </c>
      <c r="E185" s="19" t="s">
        <v>24</v>
      </c>
      <c r="F185" s="19">
        <v>29</v>
      </c>
      <c r="G185" s="19">
        <f>VLOOKUP(D185,[1]Sheet2!$B:$E,4,FALSE)</f>
        <v>156000</v>
      </c>
      <c r="H185" s="19">
        <v>0</v>
      </c>
      <c r="I185" s="19">
        <f t="shared" si="2"/>
        <v>156000</v>
      </c>
      <c r="J185" s="20"/>
    </row>
    <row r="186" s="2" customFormat="1" ht="33" customHeight="1" spans="1:10">
      <c r="A186" s="15">
        <v>183</v>
      </c>
      <c r="B186" s="16" t="s">
        <v>194</v>
      </c>
      <c r="C186" s="17">
        <v>13</v>
      </c>
      <c r="D186" s="18" t="s">
        <v>207</v>
      </c>
      <c r="E186" s="19" t="s">
        <v>24</v>
      </c>
      <c r="F186" s="19">
        <v>11</v>
      </c>
      <c r="G186" s="19">
        <f>VLOOKUP(D186,[1]Sheet2!$B:$E,4,FALSE)</f>
        <v>34800</v>
      </c>
      <c r="H186" s="19">
        <v>0</v>
      </c>
      <c r="I186" s="19">
        <f t="shared" si="2"/>
        <v>34800</v>
      </c>
      <c r="J186" s="20"/>
    </row>
    <row r="187" s="2" customFormat="1" ht="33" customHeight="1" spans="1:10">
      <c r="A187" s="15">
        <v>184</v>
      </c>
      <c r="B187" s="16" t="s">
        <v>194</v>
      </c>
      <c r="C187" s="17">
        <v>14</v>
      </c>
      <c r="D187" s="18" t="s">
        <v>208</v>
      </c>
      <c r="E187" s="19" t="s">
        <v>24</v>
      </c>
      <c r="F187" s="19">
        <v>10</v>
      </c>
      <c r="G187" s="19">
        <f>VLOOKUP(D187,[1]Sheet2!$B:$E,4,FALSE)</f>
        <v>75600</v>
      </c>
      <c r="H187" s="19">
        <v>0</v>
      </c>
      <c r="I187" s="19">
        <f t="shared" si="2"/>
        <v>75600</v>
      </c>
      <c r="J187" s="20"/>
    </row>
    <row r="188" s="2" customFormat="1" ht="33" customHeight="1" spans="1:10">
      <c r="A188" s="15">
        <v>185</v>
      </c>
      <c r="B188" s="16" t="s">
        <v>209</v>
      </c>
      <c r="C188" s="17">
        <v>1</v>
      </c>
      <c r="D188" s="18" t="s">
        <v>210</v>
      </c>
      <c r="E188" s="19" t="s">
        <v>24</v>
      </c>
      <c r="F188" s="19">
        <v>21</v>
      </c>
      <c r="G188" s="19">
        <f>VLOOKUP(D188,[1]Sheet2!$B:$E,4,FALSE)</f>
        <v>110400</v>
      </c>
      <c r="H188" s="19">
        <v>0</v>
      </c>
      <c r="I188" s="19">
        <f t="shared" si="2"/>
        <v>110400</v>
      </c>
      <c r="J188" s="20"/>
    </row>
    <row r="189" s="2" customFormat="1" ht="33" customHeight="1" spans="1:10">
      <c r="A189" s="15">
        <v>186</v>
      </c>
      <c r="B189" s="16" t="s">
        <v>209</v>
      </c>
      <c r="C189" s="17">
        <v>2</v>
      </c>
      <c r="D189" s="18" t="s">
        <v>211</v>
      </c>
      <c r="E189" s="19" t="s">
        <v>24</v>
      </c>
      <c r="F189" s="19">
        <v>26</v>
      </c>
      <c r="G189" s="19">
        <f>VLOOKUP(D189,[1]Sheet2!$B:$E,4,FALSE)</f>
        <v>183600</v>
      </c>
      <c r="H189" s="19">
        <v>0</v>
      </c>
      <c r="I189" s="19">
        <f t="shared" si="2"/>
        <v>183600</v>
      </c>
      <c r="J189" s="20"/>
    </row>
    <row r="190" s="2" customFormat="1" ht="33" customHeight="1" spans="1:10">
      <c r="A190" s="15">
        <v>187</v>
      </c>
      <c r="B190" s="16" t="s">
        <v>209</v>
      </c>
      <c r="C190" s="17">
        <v>3</v>
      </c>
      <c r="D190" s="18" t="s">
        <v>212</v>
      </c>
      <c r="E190" s="19" t="s">
        <v>24</v>
      </c>
      <c r="F190" s="19">
        <v>53</v>
      </c>
      <c r="G190" s="19">
        <f>VLOOKUP(D190,[1]Sheet2!$B:$E,4,FALSE)</f>
        <v>427200</v>
      </c>
      <c r="H190" s="19">
        <v>0</v>
      </c>
      <c r="I190" s="19">
        <f t="shared" si="2"/>
        <v>427200</v>
      </c>
      <c r="J190" s="20"/>
    </row>
    <row r="191" s="2" customFormat="1" ht="33" customHeight="1" spans="1:10">
      <c r="A191" s="15">
        <v>188</v>
      </c>
      <c r="B191" s="16" t="s">
        <v>209</v>
      </c>
      <c r="C191" s="17">
        <v>4</v>
      </c>
      <c r="D191" s="18" t="s">
        <v>213</v>
      </c>
      <c r="E191" s="19" t="s">
        <v>24</v>
      </c>
      <c r="F191" s="19">
        <v>19</v>
      </c>
      <c r="G191" s="19">
        <f>VLOOKUP(D191,[1]Sheet2!$B:$E,4,FALSE)</f>
        <v>123600</v>
      </c>
      <c r="H191" s="19">
        <v>0</v>
      </c>
      <c r="I191" s="19">
        <f t="shared" si="2"/>
        <v>123600</v>
      </c>
      <c r="J191" s="20"/>
    </row>
    <row r="192" s="2" customFormat="1" ht="33" customHeight="1" spans="1:10">
      <c r="A192" s="15">
        <v>189</v>
      </c>
      <c r="B192" s="16" t="s">
        <v>209</v>
      </c>
      <c r="C192" s="17">
        <v>5</v>
      </c>
      <c r="D192" s="18" t="s">
        <v>214</v>
      </c>
      <c r="E192" s="19" t="s">
        <v>13</v>
      </c>
      <c r="F192" s="19">
        <v>37</v>
      </c>
      <c r="G192" s="19">
        <f>VLOOKUP(D192,[1]Sheet2!$B:$E,4,FALSE)</f>
        <v>242400</v>
      </c>
      <c r="H192" s="19">
        <v>0</v>
      </c>
      <c r="I192" s="19">
        <f t="shared" si="2"/>
        <v>242400</v>
      </c>
      <c r="J192" s="20"/>
    </row>
    <row r="193" s="2" customFormat="1" ht="33" customHeight="1" spans="1:10">
      <c r="A193" s="15">
        <v>190</v>
      </c>
      <c r="B193" s="16" t="s">
        <v>209</v>
      </c>
      <c r="C193" s="17">
        <v>6</v>
      </c>
      <c r="D193" s="18" t="s">
        <v>215</v>
      </c>
      <c r="E193" s="19" t="s">
        <v>24</v>
      </c>
      <c r="F193" s="19">
        <v>24</v>
      </c>
      <c r="G193" s="19">
        <f>VLOOKUP(D193,[1]Sheet2!$B:$E,4,FALSE)</f>
        <v>114000</v>
      </c>
      <c r="H193" s="19">
        <v>0</v>
      </c>
      <c r="I193" s="19">
        <f t="shared" si="2"/>
        <v>114000</v>
      </c>
      <c r="J193" s="20"/>
    </row>
    <row r="194" s="2" customFormat="1" ht="33" customHeight="1" spans="1:10">
      <c r="A194" s="15">
        <v>191</v>
      </c>
      <c r="B194" s="16" t="s">
        <v>209</v>
      </c>
      <c r="C194" s="17">
        <v>7</v>
      </c>
      <c r="D194" s="18" t="s">
        <v>216</v>
      </c>
      <c r="E194" s="19" t="s">
        <v>13</v>
      </c>
      <c r="F194" s="19">
        <v>36</v>
      </c>
      <c r="G194" s="19">
        <f>VLOOKUP(D194,[1]Sheet2!$B:$E,4,FALSE)</f>
        <v>242400</v>
      </c>
      <c r="H194" s="19">
        <v>0</v>
      </c>
      <c r="I194" s="19">
        <f t="shared" si="2"/>
        <v>242400</v>
      </c>
      <c r="J194" s="20"/>
    </row>
    <row r="195" s="2" customFormat="1" ht="33" customHeight="1" spans="1:10">
      <c r="A195" s="15">
        <v>192</v>
      </c>
      <c r="B195" s="16" t="s">
        <v>209</v>
      </c>
      <c r="C195" s="17">
        <v>8</v>
      </c>
      <c r="D195" s="18" t="s">
        <v>217</v>
      </c>
      <c r="E195" s="19" t="s">
        <v>13</v>
      </c>
      <c r="F195" s="19">
        <v>34</v>
      </c>
      <c r="G195" s="19">
        <f>VLOOKUP(D195,[1]Sheet2!$B:$E,4,FALSE)</f>
        <v>262800</v>
      </c>
      <c r="H195" s="19">
        <v>0</v>
      </c>
      <c r="I195" s="19">
        <f t="shared" si="2"/>
        <v>262800</v>
      </c>
      <c r="J195" s="20"/>
    </row>
    <row r="196" s="2" customFormat="1" ht="33" customHeight="1" spans="1:10">
      <c r="A196" s="15">
        <v>193</v>
      </c>
      <c r="B196" s="16" t="s">
        <v>209</v>
      </c>
      <c r="C196" s="17">
        <v>9</v>
      </c>
      <c r="D196" s="18" t="s">
        <v>218</v>
      </c>
      <c r="E196" s="19" t="s">
        <v>24</v>
      </c>
      <c r="F196" s="19">
        <v>38</v>
      </c>
      <c r="G196" s="19">
        <f>VLOOKUP(D196,[1]Sheet2!$B:$E,4,FALSE)</f>
        <v>192000</v>
      </c>
      <c r="H196" s="19">
        <v>0</v>
      </c>
      <c r="I196" s="19">
        <f t="shared" ref="I196:I254" si="3">G196-H196</f>
        <v>192000</v>
      </c>
      <c r="J196" s="20"/>
    </row>
    <row r="197" s="2" customFormat="1" ht="33" customHeight="1" spans="1:10">
      <c r="A197" s="15">
        <v>194</v>
      </c>
      <c r="B197" s="16" t="s">
        <v>209</v>
      </c>
      <c r="C197" s="17">
        <v>10</v>
      </c>
      <c r="D197" s="18" t="s">
        <v>219</v>
      </c>
      <c r="E197" s="19" t="s">
        <v>24</v>
      </c>
      <c r="F197" s="19">
        <v>23</v>
      </c>
      <c r="G197" s="19">
        <f>VLOOKUP(D197,[1]Sheet2!$B:$E,4,FALSE)</f>
        <v>153600</v>
      </c>
      <c r="H197" s="19">
        <v>0</v>
      </c>
      <c r="I197" s="19">
        <f t="shared" si="3"/>
        <v>153600</v>
      </c>
      <c r="J197" s="20"/>
    </row>
    <row r="198" s="2" customFormat="1" ht="33" customHeight="1" spans="1:10">
      <c r="A198" s="15">
        <v>195</v>
      </c>
      <c r="B198" s="16" t="s">
        <v>209</v>
      </c>
      <c r="C198" s="17">
        <v>11</v>
      </c>
      <c r="D198" s="18" t="s">
        <v>220</v>
      </c>
      <c r="E198" s="19" t="s">
        <v>13</v>
      </c>
      <c r="F198" s="19">
        <v>30</v>
      </c>
      <c r="G198" s="19">
        <f>VLOOKUP(D198,[1]Sheet2!$B:$E,4,FALSE)</f>
        <v>220800</v>
      </c>
      <c r="H198" s="19">
        <v>0</v>
      </c>
      <c r="I198" s="19">
        <f t="shared" si="3"/>
        <v>220800</v>
      </c>
      <c r="J198" s="20"/>
    </row>
    <row r="199" s="2" customFormat="1" ht="33" customHeight="1" spans="1:10">
      <c r="A199" s="15">
        <v>196</v>
      </c>
      <c r="B199" s="16" t="s">
        <v>209</v>
      </c>
      <c r="C199" s="17">
        <v>12</v>
      </c>
      <c r="D199" s="18" t="s">
        <v>221</v>
      </c>
      <c r="E199" s="19" t="s">
        <v>13</v>
      </c>
      <c r="F199" s="19">
        <v>26</v>
      </c>
      <c r="G199" s="19">
        <f>VLOOKUP(D199,[1]Sheet2!$B:$E,4,FALSE)</f>
        <v>186000</v>
      </c>
      <c r="H199" s="19">
        <v>0</v>
      </c>
      <c r="I199" s="19">
        <f t="shared" si="3"/>
        <v>186000</v>
      </c>
      <c r="J199" s="20"/>
    </row>
    <row r="200" s="2" customFormat="1" ht="33" customHeight="1" spans="1:10">
      <c r="A200" s="15">
        <v>197</v>
      </c>
      <c r="B200" s="16" t="s">
        <v>209</v>
      </c>
      <c r="C200" s="17">
        <v>13</v>
      </c>
      <c r="D200" s="18" t="s">
        <v>222</v>
      </c>
      <c r="E200" s="19" t="s">
        <v>13</v>
      </c>
      <c r="F200" s="19">
        <v>39</v>
      </c>
      <c r="G200" s="19">
        <f>VLOOKUP(D200,[1]Sheet2!$B:$E,4,FALSE)</f>
        <v>248400</v>
      </c>
      <c r="H200" s="19">
        <v>0</v>
      </c>
      <c r="I200" s="19">
        <f t="shared" si="3"/>
        <v>248400</v>
      </c>
      <c r="J200" s="20"/>
    </row>
    <row r="201" s="2" customFormat="1" ht="33" customHeight="1" spans="1:10">
      <c r="A201" s="15">
        <v>198</v>
      </c>
      <c r="B201" s="16" t="s">
        <v>209</v>
      </c>
      <c r="C201" s="17">
        <v>14</v>
      </c>
      <c r="D201" s="18" t="s">
        <v>223</v>
      </c>
      <c r="E201" s="19" t="s">
        <v>13</v>
      </c>
      <c r="F201" s="19">
        <v>34</v>
      </c>
      <c r="G201" s="19">
        <f>VLOOKUP(D201,[1]Sheet2!$B:$E,4,FALSE)</f>
        <v>183600</v>
      </c>
      <c r="H201" s="19">
        <v>0</v>
      </c>
      <c r="I201" s="19">
        <f t="shared" si="3"/>
        <v>183600</v>
      </c>
      <c r="J201" s="20"/>
    </row>
    <row r="202" s="2" customFormat="1" ht="33" customHeight="1" spans="1:10">
      <c r="A202" s="15">
        <v>199</v>
      </c>
      <c r="B202" s="16" t="s">
        <v>209</v>
      </c>
      <c r="C202" s="17">
        <v>15</v>
      </c>
      <c r="D202" s="18" t="s">
        <v>224</v>
      </c>
      <c r="E202" s="19" t="s">
        <v>24</v>
      </c>
      <c r="F202" s="19">
        <v>21</v>
      </c>
      <c r="G202" s="19">
        <f>VLOOKUP(D202,[1]Sheet2!$B:$E,4,FALSE)</f>
        <v>132000</v>
      </c>
      <c r="H202" s="19">
        <v>4800</v>
      </c>
      <c r="I202" s="19">
        <f t="shared" si="3"/>
        <v>127200</v>
      </c>
      <c r="J202" s="20"/>
    </row>
    <row r="203" s="2" customFormat="1" ht="33" customHeight="1" spans="1:10">
      <c r="A203" s="15">
        <v>200</v>
      </c>
      <c r="B203" s="16" t="s">
        <v>225</v>
      </c>
      <c r="C203" s="17">
        <v>1</v>
      </c>
      <c r="D203" s="18" t="s">
        <v>226</v>
      </c>
      <c r="E203" s="19" t="s">
        <v>13</v>
      </c>
      <c r="F203" s="19">
        <v>46</v>
      </c>
      <c r="G203" s="19">
        <f>VLOOKUP(D203,[1]Sheet2!$B:$E,4,FALSE)</f>
        <v>334800</v>
      </c>
      <c r="H203" s="19">
        <v>0</v>
      </c>
      <c r="I203" s="19">
        <f t="shared" si="3"/>
        <v>334800</v>
      </c>
      <c r="J203" s="20"/>
    </row>
    <row r="204" s="2" customFormat="1" ht="33" customHeight="1" spans="1:10">
      <c r="A204" s="15">
        <v>201</v>
      </c>
      <c r="B204" s="16" t="s">
        <v>225</v>
      </c>
      <c r="C204" s="17">
        <v>2</v>
      </c>
      <c r="D204" s="18" t="s">
        <v>227</v>
      </c>
      <c r="E204" s="19" t="s">
        <v>13</v>
      </c>
      <c r="F204" s="19">
        <v>23</v>
      </c>
      <c r="G204" s="19">
        <f>VLOOKUP(D204,[1]Sheet2!$B:$E,4,FALSE)</f>
        <v>171600</v>
      </c>
      <c r="H204" s="19">
        <v>0</v>
      </c>
      <c r="I204" s="19">
        <f t="shared" si="3"/>
        <v>171600</v>
      </c>
      <c r="J204" s="20"/>
    </row>
    <row r="205" s="2" customFormat="1" ht="33" customHeight="1" spans="1:10">
      <c r="A205" s="15">
        <v>202</v>
      </c>
      <c r="B205" s="16" t="s">
        <v>225</v>
      </c>
      <c r="C205" s="17">
        <v>3</v>
      </c>
      <c r="D205" s="18" t="s">
        <v>228</v>
      </c>
      <c r="E205" s="19" t="s">
        <v>24</v>
      </c>
      <c r="F205" s="19">
        <v>18</v>
      </c>
      <c r="G205" s="19">
        <f>VLOOKUP(D205,[1]Sheet2!$B:$E,4,FALSE)</f>
        <v>109200</v>
      </c>
      <c r="H205" s="19">
        <v>0</v>
      </c>
      <c r="I205" s="19">
        <f t="shared" si="3"/>
        <v>109200</v>
      </c>
      <c r="J205" s="20"/>
    </row>
    <row r="206" s="2" customFormat="1" ht="33" customHeight="1" spans="1:10">
      <c r="A206" s="15">
        <v>203</v>
      </c>
      <c r="B206" s="16" t="s">
        <v>225</v>
      </c>
      <c r="C206" s="17">
        <v>4</v>
      </c>
      <c r="D206" s="18" t="s">
        <v>229</v>
      </c>
      <c r="E206" s="19" t="s">
        <v>24</v>
      </c>
      <c r="F206" s="19">
        <v>23</v>
      </c>
      <c r="G206" s="19">
        <f>VLOOKUP(D206,[1]Sheet2!$B:$E,4,FALSE)</f>
        <v>136800</v>
      </c>
      <c r="H206" s="19">
        <v>34800</v>
      </c>
      <c r="I206" s="19">
        <f t="shared" si="3"/>
        <v>102000</v>
      </c>
      <c r="J206" s="20"/>
    </row>
    <row r="207" s="2" customFormat="1" ht="33" customHeight="1" spans="1:10">
      <c r="A207" s="15">
        <v>204</v>
      </c>
      <c r="B207" s="16" t="s">
        <v>225</v>
      </c>
      <c r="C207" s="17">
        <v>5</v>
      </c>
      <c r="D207" s="18" t="s">
        <v>230</v>
      </c>
      <c r="E207" s="19" t="s">
        <v>13</v>
      </c>
      <c r="F207" s="19">
        <v>49</v>
      </c>
      <c r="G207" s="19">
        <f>VLOOKUP(D207,[1]Sheet2!$B:$E,4,FALSE)</f>
        <v>306000</v>
      </c>
      <c r="H207" s="19">
        <v>0</v>
      </c>
      <c r="I207" s="19">
        <f t="shared" si="3"/>
        <v>306000</v>
      </c>
      <c r="J207" s="20"/>
    </row>
    <row r="208" s="2" customFormat="1" ht="33" customHeight="1" spans="1:10">
      <c r="A208" s="15">
        <v>205</v>
      </c>
      <c r="B208" s="16" t="s">
        <v>225</v>
      </c>
      <c r="C208" s="17">
        <v>6</v>
      </c>
      <c r="D208" s="18" t="s">
        <v>231</v>
      </c>
      <c r="E208" s="19" t="s">
        <v>13</v>
      </c>
      <c r="F208" s="19">
        <v>34</v>
      </c>
      <c r="G208" s="19">
        <f>VLOOKUP(D208,[1]Sheet2!$B:$E,4,FALSE)</f>
        <v>228000</v>
      </c>
      <c r="H208" s="19">
        <v>0</v>
      </c>
      <c r="I208" s="19">
        <f t="shared" si="3"/>
        <v>228000</v>
      </c>
      <c r="J208" s="20"/>
    </row>
    <row r="209" s="2" customFormat="1" ht="33" customHeight="1" spans="1:10">
      <c r="A209" s="15">
        <v>206</v>
      </c>
      <c r="B209" s="16" t="s">
        <v>225</v>
      </c>
      <c r="C209" s="17">
        <v>7</v>
      </c>
      <c r="D209" s="18" t="s">
        <v>232</v>
      </c>
      <c r="E209" s="19" t="s">
        <v>24</v>
      </c>
      <c r="F209" s="19">
        <v>29</v>
      </c>
      <c r="G209" s="19">
        <f>VLOOKUP(D209,[1]Sheet2!$B:$E,4,FALSE)</f>
        <v>223200</v>
      </c>
      <c r="H209" s="19">
        <v>0</v>
      </c>
      <c r="I209" s="19">
        <f t="shared" si="3"/>
        <v>223200</v>
      </c>
      <c r="J209" s="20"/>
    </row>
    <row r="210" s="2" customFormat="1" ht="33" customHeight="1" spans="1:10">
      <c r="A210" s="15">
        <v>207</v>
      </c>
      <c r="B210" s="16" t="s">
        <v>225</v>
      </c>
      <c r="C210" s="17">
        <v>8</v>
      </c>
      <c r="D210" s="18" t="s">
        <v>233</v>
      </c>
      <c r="E210" s="19" t="s">
        <v>13</v>
      </c>
      <c r="F210" s="19">
        <v>41</v>
      </c>
      <c r="G210" s="19">
        <f>VLOOKUP(D210,[1]Sheet2!$B:$E,4,FALSE)</f>
        <v>306000</v>
      </c>
      <c r="H210" s="19">
        <v>0</v>
      </c>
      <c r="I210" s="19">
        <f t="shared" si="3"/>
        <v>306000</v>
      </c>
      <c r="J210" s="20"/>
    </row>
    <row r="211" s="2" customFormat="1" ht="33" customHeight="1" spans="1:10">
      <c r="A211" s="15">
        <v>208</v>
      </c>
      <c r="B211" s="16" t="s">
        <v>225</v>
      </c>
      <c r="C211" s="17">
        <v>9</v>
      </c>
      <c r="D211" s="18" t="s">
        <v>234</v>
      </c>
      <c r="E211" s="19" t="s">
        <v>24</v>
      </c>
      <c r="F211" s="19">
        <v>3</v>
      </c>
      <c r="G211" s="19">
        <f>VLOOKUP(D211,[1]Sheet2!$B:$E,4,FALSE)</f>
        <v>12000</v>
      </c>
      <c r="H211" s="19">
        <v>0</v>
      </c>
      <c r="I211" s="19">
        <f t="shared" si="3"/>
        <v>12000</v>
      </c>
      <c r="J211" s="20"/>
    </row>
    <row r="212" s="2" customFormat="1" ht="33" customHeight="1" spans="1:10">
      <c r="A212" s="15">
        <v>209</v>
      </c>
      <c r="B212" s="16" t="s">
        <v>225</v>
      </c>
      <c r="C212" s="17">
        <v>10</v>
      </c>
      <c r="D212" s="18" t="s">
        <v>235</v>
      </c>
      <c r="E212" s="19" t="s">
        <v>24</v>
      </c>
      <c r="F212" s="19">
        <v>46</v>
      </c>
      <c r="G212" s="19">
        <f>VLOOKUP(D212,[1]Sheet2!$B:$E,4,FALSE)</f>
        <v>238800</v>
      </c>
      <c r="H212" s="19">
        <v>0</v>
      </c>
      <c r="I212" s="19">
        <f t="shared" si="3"/>
        <v>238800</v>
      </c>
      <c r="J212" s="20"/>
    </row>
    <row r="213" s="2" customFormat="1" ht="33" customHeight="1" spans="1:10">
      <c r="A213" s="15">
        <v>210</v>
      </c>
      <c r="B213" s="16" t="s">
        <v>225</v>
      </c>
      <c r="C213" s="17">
        <v>11</v>
      </c>
      <c r="D213" s="18" t="s">
        <v>236</v>
      </c>
      <c r="E213" s="19" t="s">
        <v>24</v>
      </c>
      <c r="F213" s="19">
        <v>22</v>
      </c>
      <c r="G213" s="19">
        <f>VLOOKUP(D213,[1]Sheet2!$B:$E,4,FALSE)</f>
        <v>80400</v>
      </c>
      <c r="H213" s="19">
        <v>1200</v>
      </c>
      <c r="I213" s="19">
        <f t="shared" si="3"/>
        <v>79200</v>
      </c>
      <c r="J213" s="20"/>
    </row>
    <row r="214" s="2" customFormat="1" ht="33" customHeight="1" spans="1:10">
      <c r="A214" s="15">
        <v>211</v>
      </c>
      <c r="B214" s="16" t="s">
        <v>225</v>
      </c>
      <c r="C214" s="17">
        <v>12</v>
      </c>
      <c r="D214" s="18" t="s">
        <v>237</v>
      </c>
      <c r="E214" s="19" t="s">
        <v>13</v>
      </c>
      <c r="F214" s="19">
        <v>22</v>
      </c>
      <c r="G214" s="19">
        <f>VLOOKUP(D214,[1]Sheet2!$B:$E,4,FALSE)</f>
        <v>168000</v>
      </c>
      <c r="H214" s="19">
        <v>0</v>
      </c>
      <c r="I214" s="19">
        <f t="shared" si="3"/>
        <v>168000</v>
      </c>
      <c r="J214" s="20"/>
    </row>
    <row r="215" s="2" customFormat="1" ht="33" customHeight="1" spans="1:10">
      <c r="A215" s="15">
        <v>212</v>
      </c>
      <c r="B215" s="16" t="s">
        <v>225</v>
      </c>
      <c r="C215" s="17">
        <v>13</v>
      </c>
      <c r="D215" s="18" t="s">
        <v>238</v>
      </c>
      <c r="E215" s="19" t="s">
        <v>13</v>
      </c>
      <c r="F215" s="19">
        <v>35</v>
      </c>
      <c r="G215" s="19">
        <f>VLOOKUP(D215,[1]Sheet2!$B:$E,4,FALSE)</f>
        <v>254400</v>
      </c>
      <c r="H215" s="19">
        <v>0</v>
      </c>
      <c r="I215" s="19">
        <f t="shared" si="3"/>
        <v>254400</v>
      </c>
      <c r="J215" s="20"/>
    </row>
    <row r="216" s="2" customFormat="1" ht="33" customHeight="1" spans="1:10">
      <c r="A216" s="15">
        <v>213</v>
      </c>
      <c r="B216" s="16" t="s">
        <v>225</v>
      </c>
      <c r="C216" s="17">
        <v>14</v>
      </c>
      <c r="D216" s="18" t="s">
        <v>239</v>
      </c>
      <c r="E216" s="19" t="s">
        <v>24</v>
      </c>
      <c r="F216" s="19">
        <v>18</v>
      </c>
      <c r="G216" s="19">
        <f>VLOOKUP(D216,[1]Sheet2!$B:$E,4,FALSE)</f>
        <v>121200</v>
      </c>
      <c r="H216" s="19">
        <v>0</v>
      </c>
      <c r="I216" s="19">
        <f t="shared" si="3"/>
        <v>121200</v>
      </c>
      <c r="J216" s="20"/>
    </row>
    <row r="217" s="2" customFormat="1" ht="33" customHeight="1" spans="1:10">
      <c r="A217" s="15">
        <v>214</v>
      </c>
      <c r="B217" s="16" t="s">
        <v>240</v>
      </c>
      <c r="C217" s="17">
        <v>1</v>
      </c>
      <c r="D217" s="18" t="s">
        <v>241</v>
      </c>
      <c r="E217" s="19" t="s">
        <v>24</v>
      </c>
      <c r="F217" s="19">
        <v>33</v>
      </c>
      <c r="G217" s="19">
        <f>VLOOKUP(D217,[1]Sheet2!$B:$E,4,FALSE)</f>
        <v>170400</v>
      </c>
      <c r="H217" s="19">
        <v>0</v>
      </c>
      <c r="I217" s="19">
        <f t="shared" si="3"/>
        <v>170400</v>
      </c>
      <c r="J217" s="20"/>
    </row>
    <row r="218" s="2" customFormat="1" ht="33" customHeight="1" spans="1:10">
      <c r="A218" s="15">
        <v>215</v>
      </c>
      <c r="B218" s="16" t="s">
        <v>240</v>
      </c>
      <c r="C218" s="17">
        <v>2</v>
      </c>
      <c r="D218" s="18" t="s">
        <v>242</v>
      </c>
      <c r="E218" s="19" t="s">
        <v>24</v>
      </c>
      <c r="F218" s="19">
        <v>14</v>
      </c>
      <c r="G218" s="19">
        <f>VLOOKUP(D218,[1]Sheet2!$B:$E,4,FALSE)</f>
        <v>45600</v>
      </c>
      <c r="H218" s="19">
        <v>0</v>
      </c>
      <c r="I218" s="19">
        <f t="shared" si="3"/>
        <v>45600</v>
      </c>
      <c r="J218" s="20"/>
    </row>
    <row r="219" s="2" customFormat="1" ht="33" customHeight="1" spans="1:10">
      <c r="A219" s="15">
        <v>216</v>
      </c>
      <c r="B219" s="16" t="s">
        <v>240</v>
      </c>
      <c r="C219" s="17">
        <v>3</v>
      </c>
      <c r="D219" s="18" t="s">
        <v>243</v>
      </c>
      <c r="E219" s="19" t="s">
        <v>13</v>
      </c>
      <c r="F219" s="19">
        <v>44</v>
      </c>
      <c r="G219" s="19">
        <f>VLOOKUP(D219,[1]Sheet2!$B:$E,4,FALSE)</f>
        <v>276000</v>
      </c>
      <c r="H219" s="19">
        <v>0</v>
      </c>
      <c r="I219" s="19">
        <f t="shared" si="3"/>
        <v>276000</v>
      </c>
      <c r="J219" s="20"/>
    </row>
    <row r="220" s="2" customFormat="1" ht="33" customHeight="1" spans="1:10">
      <c r="A220" s="15">
        <v>217</v>
      </c>
      <c r="B220" s="16" t="s">
        <v>240</v>
      </c>
      <c r="C220" s="17">
        <v>4</v>
      </c>
      <c r="D220" s="18" t="s">
        <v>244</v>
      </c>
      <c r="E220" s="19" t="s">
        <v>24</v>
      </c>
      <c r="F220" s="19">
        <v>16</v>
      </c>
      <c r="G220" s="19">
        <f>VLOOKUP(D220,[1]Sheet2!$B:$E,4,FALSE)</f>
        <v>99600</v>
      </c>
      <c r="H220" s="19">
        <v>0</v>
      </c>
      <c r="I220" s="19">
        <f t="shared" si="3"/>
        <v>99600</v>
      </c>
      <c r="J220" s="20"/>
    </row>
    <row r="221" s="2" customFormat="1" ht="33" customHeight="1" spans="1:10">
      <c r="A221" s="15">
        <v>218</v>
      </c>
      <c r="B221" s="16" t="s">
        <v>240</v>
      </c>
      <c r="C221" s="17">
        <v>5</v>
      </c>
      <c r="D221" s="18" t="s">
        <v>245</v>
      </c>
      <c r="E221" s="19" t="s">
        <v>13</v>
      </c>
      <c r="F221" s="19">
        <v>42</v>
      </c>
      <c r="G221" s="19">
        <f>VLOOKUP(D221,[1]Sheet2!$B:$E,4,FALSE)</f>
        <v>218400</v>
      </c>
      <c r="H221" s="19">
        <v>0</v>
      </c>
      <c r="I221" s="19">
        <f t="shared" si="3"/>
        <v>218400</v>
      </c>
      <c r="J221" s="20"/>
    </row>
    <row r="222" s="2" customFormat="1" ht="33" customHeight="1" spans="1:10">
      <c r="A222" s="15">
        <v>219</v>
      </c>
      <c r="B222" s="16" t="s">
        <v>240</v>
      </c>
      <c r="C222" s="17">
        <v>6</v>
      </c>
      <c r="D222" s="18" t="s">
        <v>246</v>
      </c>
      <c r="E222" s="19" t="s">
        <v>13</v>
      </c>
      <c r="F222" s="19">
        <v>32</v>
      </c>
      <c r="G222" s="19">
        <f>VLOOKUP(D222,[1]Sheet2!$B:$E,4,FALSE)</f>
        <v>201600</v>
      </c>
      <c r="H222" s="19">
        <v>0</v>
      </c>
      <c r="I222" s="19">
        <f t="shared" si="3"/>
        <v>201600</v>
      </c>
      <c r="J222" s="20"/>
    </row>
    <row r="223" s="2" customFormat="1" ht="33" customHeight="1" spans="1:10">
      <c r="A223" s="15">
        <v>220</v>
      </c>
      <c r="B223" s="16" t="s">
        <v>240</v>
      </c>
      <c r="C223" s="17">
        <v>7</v>
      </c>
      <c r="D223" s="18" t="s">
        <v>247</v>
      </c>
      <c r="E223" s="19" t="s">
        <v>13</v>
      </c>
      <c r="F223" s="19">
        <v>31</v>
      </c>
      <c r="G223" s="19">
        <f>VLOOKUP(D223,[1]Sheet2!$B:$E,4,FALSE)</f>
        <v>247200</v>
      </c>
      <c r="H223" s="19">
        <v>0</v>
      </c>
      <c r="I223" s="19">
        <f t="shared" si="3"/>
        <v>247200</v>
      </c>
      <c r="J223" s="20"/>
    </row>
    <row r="224" s="2" customFormat="1" ht="33" customHeight="1" spans="1:10">
      <c r="A224" s="15">
        <v>221</v>
      </c>
      <c r="B224" s="16" t="s">
        <v>240</v>
      </c>
      <c r="C224" s="17">
        <v>8</v>
      </c>
      <c r="D224" s="18" t="s">
        <v>248</v>
      </c>
      <c r="E224" s="19" t="s">
        <v>13</v>
      </c>
      <c r="F224" s="19">
        <v>53</v>
      </c>
      <c r="G224" s="19">
        <f>VLOOKUP(D224,[1]Sheet2!$B:$E,4,FALSE)</f>
        <v>448800</v>
      </c>
      <c r="H224" s="19">
        <v>0</v>
      </c>
      <c r="I224" s="19">
        <f t="shared" si="3"/>
        <v>448800</v>
      </c>
      <c r="J224" s="20"/>
    </row>
    <row r="225" s="2" customFormat="1" ht="33" customHeight="1" spans="1:10">
      <c r="A225" s="15">
        <v>222</v>
      </c>
      <c r="B225" s="16" t="s">
        <v>240</v>
      </c>
      <c r="C225" s="17">
        <v>9</v>
      </c>
      <c r="D225" s="18" t="s">
        <v>249</v>
      </c>
      <c r="E225" s="19" t="s">
        <v>13</v>
      </c>
      <c r="F225" s="19">
        <v>41</v>
      </c>
      <c r="G225" s="19">
        <f>VLOOKUP(D225,[1]Sheet2!$B:$E,4,FALSE)</f>
        <v>270000</v>
      </c>
      <c r="H225" s="19">
        <v>0</v>
      </c>
      <c r="I225" s="19">
        <f t="shared" si="3"/>
        <v>270000</v>
      </c>
      <c r="J225" s="20"/>
    </row>
    <row r="226" s="2" customFormat="1" ht="33" customHeight="1" spans="1:10">
      <c r="A226" s="15">
        <v>223</v>
      </c>
      <c r="B226" s="16" t="s">
        <v>240</v>
      </c>
      <c r="C226" s="17">
        <v>10</v>
      </c>
      <c r="D226" s="18" t="s">
        <v>250</v>
      </c>
      <c r="E226" s="19" t="s">
        <v>24</v>
      </c>
      <c r="F226" s="19">
        <v>31</v>
      </c>
      <c r="G226" s="19">
        <f>VLOOKUP(D226,[1]Sheet2!$B:$E,4,FALSE)</f>
        <v>183600</v>
      </c>
      <c r="H226" s="19">
        <v>0</v>
      </c>
      <c r="I226" s="19">
        <f t="shared" si="3"/>
        <v>183600</v>
      </c>
      <c r="J226" s="20"/>
    </row>
    <row r="227" s="2" customFormat="1" ht="33" customHeight="1" spans="1:10">
      <c r="A227" s="15">
        <v>224</v>
      </c>
      <c r="B227" s="16" t="s">
        <v>240</v>
      </c>
      <c r="C227" s="17">
        <v>11</v>
      </c>
      <c r="D227" s="18" t="s">
        <v>251</v>
      </c>
      <c r="E227" s="19" t="s">
        <v>24</v>
      </c>
      <c r="F227" s="19">
        <v>36</v>
      </c>
      <c r="G227" s="19">
        <f>VLOOKUP(D227,[1]Sheet2!$B:$E,4,FALSE)</f>
        <v>157200</v>
      </c>
      <c r="H227" s="19">
        <v>0</v>
      </c>
      <c r="I227" s="19">
        <f t="shared" si="3"/>
        <v>157200</v>
      </c>
      <c r="J227" s="20"/>
    </row>
    <row r="228" s="2" customFormat="1" ht="33" customHeight="1" spans="1:10">
      <c r="A228" s="15">
        <v>225</v>
      </c>
      <c r="B228" s="16" t="s">
        <v>240</v>
      </c>
      <c r="C228" s="17">
        <v>12</v>
      </c>
      <c r="D228" s="18" t="s">
        <v>252</v>
      </c>
      <c r="E228" s="19" t="s">
        <v>24</v>
      </c>
      <c r="F228" s="19">
        <v>25</v>
      </c>
      <c r="G228" s="19">
        <f>VLOOKUP(D228,[1]Sheet2!$B:$E,4,FALSE)</f>
        <v>103200</v>
      </c>
      <c r="H228" s="19">
        <v>7200</v>
      </c>
      <c r="I228" s="19">
        <f t="shared" si="3"/>
        <v>96000</v>
      </c>
      <c r="J228" s="20"/>
    </row>
    <row r="229" s="2" customFormat="1" ht="33" customHeight="1" spans="1:10">
      <c r="A229" s="15">
        <v>226</v>
      </c>
      <c r="B229" s="16" t="s">
        <v>240</v>
      </c>
      <c r="C229" s="17">
        <v>13</v>
      </c>
      <c r="D229" s="18" t="s">
        <v>253</v>
      </c>
      <c r="E229" s="19" t="s">
        <v>24</v>
      </c>
      <c r="F229" s="19">
        <v>13</v>
      </c>
      <c r="G229" s="19">
        <f>VLOOKUP(D229,[1]Sheet2!$B:$E,4,FALSE)</f>
        <v>49200</v>
      </c>
      <c r="H229" s="19">
        <v>0</v>
      </c>
      <c r="I229" s="19">
        <f t="shared" si="3"/>
        <v>49200</v>
      </c>
      <c r="J229" s="20"/>
    </row>
    <row r="230" s="2" customFormat="1" ht="33" customHeight="1" spans="1:10">
      <c r="A230" s="15">
        <v>227</v>
      </c>
      <c r="B230" s="16" t="s">
        <v>240</v>
      </c>
      <c r="C230" s="17">
        <v>14</v>
      </c>
      <c r="D230" s="18" t="s">
        <v>254</v>
      </c>
      <c r="E230" s="19" t="s">
        <v>24</v>
      </c>
      <c r="F230" s="19">
        <v>7</v>
      </c>
      <c r="G230" s="19">
        <f>VLOOKUP(D230,[1]Sheet2!$B:$E,4,FALSE)</f>
        <v>25200</v>
      </c>
      <c r="H230" s="19">
        <v>1200</v>
      </c>
      <c r="I230" s="19">
        <f t="shared" si="3"/>
        <v>24000</v>
      </c>
      <c r="J230" s="20"/>
    </row>
    <row r="231" s="2" customFormat="1" ht="33" customHeight="1" spans="1:10">
      <c r="A231" s="15">
        <v>228</v>
      </c>
      <c r="B231" s="16" t="s">
        <v>240</v>
      </c>
      <c r="C231" s="17">
        <v>15</v>
      </c>
      <c r="D231" s="18" t="s">
        <v>255</v>
      </c>
      <c r="E231" s="19" t="s">
        <v>13</v>
      </c>
      <c r="F231" s="19">
        <v>41</v>
      </c>
      <c r="G231" s="19">
        <f>VLOOKUP(D231,[1]Sheet2!$B:$E,4,FALSE)</f>
        <v>208800</v>
      </c>
      <c r="H231" s="19">
        <v>0</v>
      </c>
      <c r="I231" s="19">
        <f t="shared" si="3"/>
        <v>208800</v>
      </c>
      <c r="J231" s="20"/>
    </row>
    <row r="232" s="2" customFormat="1" ht="33" customHeight="1" spans="1:10">
      <c r="A232" s="15">
        <v>229</v>
      </c>
      <c r="B232" s="16" t="s">
        <v>240</v>
      </c>
      <c r="C232" s="17">
        <v>16</v>
      </c>
      <c r="D232" s="18" t="s">
        <v>256</v>
      </c>
      <c r="E232" s="19" t="s">
        <v>13</v>
      </c>
      <c r="F232" s="19">
        <v>17</v>
      </c>
      <c r="G232" s="19">
        <f>VLOOKUP(D232,[1]Sheet2!$B:$E,4,FALSE)</f>
        <v>104400</v>
      </c>
      <c r="H232" s="19">
        <v>0</v>
      </c>
      <c r="I232" s="19">
        <f t="shared" si="3"/>
        <v>104400</v>
      </c>
      <c r="J232" s="20"/>
    </row>
    <row r="233" s="2" customFormat="1" ht="33" customHeight="1" spans="1:10">
      <c r="A233" s="15">
        <v>230</v>
      </c>
      <c r="B233" s="16" t="s">
        <v>257</v>
      </c>
      <c r="C233" s="17">
        <v>1</v>
      </c>
      <c r="D233" s="18" t="s">
        <v>258</v>
      </c>
      <c r="E233" s="19" t="s">
        <v>13</v>
      </c>
      <c r="F233" s="19">
        <v>36</v>
      </c>
      <c r="G233" s="19">
        <f>VLOOKUP(D233,[1]Sheet2!$B:$E,4,FALSE)</f>
        <v>186000</v>
      </c>
      <c r="H233" s="19">
        <v>0</v>
      </c>
      <c r="I233" s="19">
        <f t="shared" si="3"/>
        <v>186000</v>
      </c>
      <c r="J233" s="20"/>
    </row>
    <row r="234" s="3" customFormat="1" ht="33" customHeight="1" spans="1:10">
      <c r="A234" s="15">
        <v>231</v>
      </c>
      <c r="B234" s="16" t="s">
        <v>257</v>
      </c>
      <c r="C234" s="17">
        <v>2</v>
      </c>
      <c r="D234" s="18" t="s">
        <v>259</v>
      </c>
      <c r="E234" s="19" t="s">
        <v>13</v>
      </c>
      <c r="F234" s="19">
        <v>50</v>
      </c>
      <c r="G234" s="19">
        <f>VLOOKUP(D234,[1]Sheet2!$B:$E,4,FALSE)</f>
        <v>357600</v>
      </c>
      <c r="H234" s="19">
        <v>0</v>
      </c>
      <c r="I234" s="19">
        <f t="shared" si="3"/>
        <v>357600</v>
      </c>
      <c r="J234" s="20"/>
    </row>
    <row r="235" s="3" customFormat="1" ht="33" customHeight="1" spans="1:10">
      <c r="A235" s="15">
        <v>232</v>
      </c>
      <c r="B235" s="16" t="s">
        <v>257</v>
      </c>
      <c r="C235" s="17">
        <v>3</v>
      </c>
      <c r="D235" s="18" t="s">
        <v>260</v>
      </c>
      <c r="E235" s="19" t="s">
        <v>13</v>
      </c>
      <c r="F235" s="19">
        <v>44</v>
      </c>
      <c r="G235" s="19">
        <f>VLOOKUP(D235,[1]Sheet2!$B:$E,4,FALSE)</f>
        <v>334800</v>
      </c>
      <c r="H235" s="19">
        <v>0</v>
      </c>
      <c r="I235" s="19">
        <f t="shared" si="3"/>
        <v>334800</v>
      </c>
      <c r="J235" s="20"/>
    </row>
    <row r="236" s="3" customFormat="1" ht="33" customHeight="1" spans="1:10">
      <c r="A236" s="15">
        <v>233</v>
      </c>
      <c r="B236" s="16" t="s">
        <v>257</v>
      </c>
      <c r="C236" s="17">
        <v>4</v>
      </c>
      <c r="D236" s="18" t="s">
        <v>261</v>
      </c>
      <c r="E236" s="19" t="s">
        <v>13</v>
      </c>
      <c r="F236" s="19">
        <v>24</v>
      </c>
      <c r="G236" s="19">
        <f>VLOOKUP(D236,[1]Sheet2!$B:$E,4,FALSE)</f>
        <v>127200</v>
      </c>
      <c r="H236" s="19">
        <v>0</v>
      </c>
      <c r="I236" s="19">
        <f t="shared" si="3"/>
        <v>127200</v>
      </c>
      <c r="J236" s="20"/>
    </row>
    <row r="237" s="3" customFormat="1" ht="33" customHeight="1" spans="1:10">
      <c r="A237" s="15">
        <v>234</v>
      </c>
      <c r="B237" s="16" t="s">
        <v>257</v>
      </c>
      <c r="C237" s="17">
        <v>5</v>
      </c>
      <c r="D237" s="18" t="s">
        <v>262</v>
      </c>
      <c r="E237" s="19" t="s">
        <v>13</v>
      </c>
      <c r="F237" s="19">
        <v>39</v>
      </c>
      <c r="G237" s="19">
        <f>VLOOKUP(D237,[1]Sheet2!$B:$E,4,FALSE)</f>
        <v>266400</v>
      </c>
      <c r="H237" s="19">
        <v>0</v>
      </c>
      <c r="I237" s="19">
        <f t="shared" si="3"/>
        <v>266400</v>
      </c>
      <c r="J237" s="20"/>
    </row>
    <row r="238" s="3" customFormat="1" ht="33" customHeight="1" spans="1:10">
      <c r="A238" s="15">
        <v>235</v>
      </c>
      <c r="B238" s="16" t="s">
        <v>257</v>
      </c>
      <c r="C238" s="17">
        <v>6</v>
      </c>
      <c r="D238" s="18" t="s">
        <v>263</v>
      </c>
      <c r="E238" s="19" t="s">
        <v>24</v>
      </c>
      <c r="F238" s="19">
        <v>17</v>
      </c>
      <c r="G238" s="19">
        <f>VLOOKUP(D238,[1]Sheet2!$B:$E,4,FALSE)</f>
        <v>109200</v>
      </c>
      <c r="H238" s="19">
        <v>0</v>
      </c>
      <c r="I238" s="19">
        <f t="shared" si="3"/>
        <v>109200</v>
      </c>
      <c r="J238" s="20"/>
    </row>
    <row r="239" s="3" customFormat="1" ht="33" customHeight="1" spans="1:10">
      <c r="A239" s="15">
        <v>236</v>
      </c>
      <c r="B239" s="16" t="s">
        <v>257</v>
      </c>
      <c r="C239" s="17">
        <v>7</v>
      </c>
      <c r="D239" s="18" t="s">
        <v>264</v>
      </c>
      <c r="E239" s="19" t="s">
        <v>24</v>
      </c>
      <c r="F239" s="19">
        <v>14</v>
      </c>
      <c r="G239" s="19">
        <f>VLOOKUP(D239,[1]Sheet2!$B:$E,4,FALSE)</f>
        <v>87600</v>
      </c>
      <c r="H239" s="19">
        <v>0</v>
      </c>
      <c r="I239" s="19">
        <f t="shared" si="3"/>
        <v>87600</v>
      </c>
      <c r="J239" s="20"/>
    </row>
    <row r="240" s="3" customFormat="1" ht="33" customHeight="1" spans="1:10">
      <c r="A240" s="15">
        <v>237</v>
      </c>
      <c r="B240" s="16" t="s">
        <v>257</v>
      </c>
      <c r="C240" s="17">
        <v>8</v>
      </c>
      <c r="D240" s="18" t="s">
        <v>265</v>
      </c>
      <c r="E240" s="19" t="s">
        <v>24</v>
      </c>
      <c r="F240" s="19">
        <v>21</v>
      </c>
      <c r="G240" s="19">
        <f>VLOOKUP(D240,[1]Sheet2!$B:$E,4,FALSE)</f>
        <v>140400</v>
      </c>
      <c r="H240" s="19">
        <v>0</v>
      </c>
      <c r="I240" s="19">
        <f t="shared" si="3"/>
        <v>140400</v>
      </c>
      <c r="J240" s="20"/>
    </row>
    <row r="241" s="3" customFormat="1" ht="33" customHeight="1" spans="1:10">
      <c r="A241" s="15">
        <v>238</v>
      </c>
      <c r="B241" s="16" t="s">
        <v>257</v>
      </c>
      <c r="C241" s="17">
        <v>9</v>
      </c>
      <c r="D241" s="18" t="s">
        <v>266</v>
      </c>
      <c r="E241" s="19" t="s">
        <v>24</v>
      </c>
      <c r="F241" s="19">
        <v>28</v>
      </c>
      <c r="G241" s="19">
        <f>VLOOKUP(D241,[1]Sheet2!$B:$E,4,FALSE)</f>
        <v>151200</v>
      </c>
      <c r="H241" s="19">
        <v>0</v>
      </c>
      <c r="I241" s="19">
        <f t="shared" si="3"/>
        <v>151200</v>
      </c>
      <c r="J241" s="20"/>
    </row>
    <row r="242" s="3" customFormat="1" ht="33" customHeight="1" spans="1:10">
      <c r="A242" s="15">
        <v>239</v>
      </c>
      <c r="B242" s="16" t="s">
        <v>257</v>
      </c>
      <c r="C242" s="17">
        <v>10</v>
      </c>
      <c r="D242" s="18" t="s">
        <v>267</v>
      </c>
      <c r="E242" s="19" t="s">
        <v>24</v>
      </c>
      <c r="F242" s="19">
        <v>14</v>
      </c>
      <c r="G242" s="19">
        <f>VLOOKUP(D242,[1]Sheet2!$B:$E,4,FALSE)</f>
        <v>123600</v>
      </c>
      <c r="H242" s="19">
        <v>0</v>
      </c>
      <c r="I242" s="19">
        <f t="shared" si="3"/>
        <v>123600</v>
      </c>
      <c r="J242" s="20"/>
    </row>
    <row r="243" s="3" customFormat="1" ht="33" customHeight="1" spans="1:10">
      <c r="A243" s="15">
        <v>240</v>
      </c>
      <c r="B243" s="16" t="s">
        <v>257</v>
      </c>
      <c r="C243" s="17">
        <v>11</v>
      </c>
      <c r="D243" s="18" t="s">
        <v>268</v>
      </c>
      <c r="E243" s="19" t="s">
        <v>24</v>
      </c>
      <c r="F243" s="19">
        <v>28</v>
      </c>
      <c r="G243" s="19">
        <f>VLOOKUP(D243,[1]Sheet2!$B:$E,4,FALSE)</f>
        <v>165600</v>
      </c>
      <c r="H243" s="19">
        <v>0</v>
      </c>
      <c r="I243" s="19">
        <f t="shared" si="3"/>
        <v>165600</v>
      </c>
      <c r="J243" s="20"/>
    </row>
    <row r="244" s="3" customFormat="1" ht="33" customHeight="1" spans="1:10">
      <c r="A244" s="15">
        <v>241</v>
      </c>
      <c r="B244" s="16" t="s">
        <v>269</v>
      </c>
      <c r="C244" s="17">
        <v>1</v>
      </c>
      <c r="D244" s="18" t="s">
        <v>270</v>
      </c>
      <c r="E244" s="19" t="s">
        <v>13</v>
      </c>
      <c r="F244" s="19">
        <v>36</v>
      </c>
      <c r="G244" s="19">
        <f>VLOOKUP(D244,[1]Sheet2!$B:$E,4,FALSE)</f>
        <v>277200</v>
      </c>
      <c r="H244" s="19">
        <v>0</v>
      </c>
      <c r="I244" s="19">
        <f t="shared" si="3"/>
        <v>277200</v>
      </c>
      <c r="J244" s="20"/>
    </row>
    <row r="245" s="2" customFormat="1" ht="33" customHeight="1" spans="1:10">
      <c r="A245" s="15">
        <v>242</v>
      </c>
      <c r="B245" s="16" t="s">
        <v>269</v>
      </c>
      <c r="C245" s="17">
        <v>2</v>
      </c>
      <c r="D245" s="18" t="s">
        <v>271</v>
      </c>
      <c r="E245" s="19" t="s">
        <v>13</v>
      </c>
      <c r="F245" s="19">
        <v>21</v>
      </c>
      <c r="G245" s="19">
        <f>VLOOKUP(D245,[1]Sheet2!$B:$E,4,FALSE)</f>
        <v>157200</v>
      </c>
      <c r="H245" s="19">
        <v>0</v>
      </c>
      <c r="I245" s="19">
        <f t="shared" si="3"/>
        <v>157200</v>
      </c>
      <c r="J245" s="20"/>
    </row>
    <row r="246" s="2" customFormat="1" ht="33" customHeight="1" spans="1:10">
      <c r="A246" s="15">
        <v>243</v>
      </c>
      <c r="B246" s="16" t="s">
        <v>269</v>
      </c>
      <c r="C246" s="17">
        <v>3</v>
      </c>
      <c r="D246" s="18" t="s">
        <v>272</v>
      </c>
      <c r="E246" s="19" t="s">
        <v>24</v>
      </c>
      <c r="F246" s="19">
        <v>7</v>
      </c>
      <c r="G246" s="19">
        <f>VLOOKUP(D246,[1]Sheet2!$B:$E,4,FALSE)</f>
        <v>64800</v>
      </c>
      <c r="H246" s="19">
        <v>0</v>
      </c>
      <c r="I246" s="19">
        <f t="shared" si="3"/>
        <v>64800</v>
      </c>
      <c r="J246" s="20"/>
    </row>
    <row r="247" s="2" customFormat="1" ht="33" customHeight="1" spans="1:10">
      <c r="A247" s="15">
        <v>244</v>
      </c>
      <c r="B247" s="16" t="s">
        <v>269</v>
      </c>
      <c r="C247" s="17">
        <v>4</v>
      </c>
      <c r="D247" s="18" t="s">
        <v>273</v>
      </c>
      <c r="E247" s="19" t="s">
        <v>24</v>
      </c>
      <c r="F247" s="19">
        <v>20</v>
      </c>
      <c r="G247" s="19">
        <f>VLOOKUP(D247,[1]Sheet2!$B:$E,4,FALSE)</f>
        <v>141600</v>
      </c>
      <c r="H247" s="19">
        <v>0</v>
      </c>
      <c r="I247" s="19">
        <f t="shared" si="3"/>
        <v>141600</v>
      </c>
      <c r="J247" s="20"/>
    </row>
    <row r="248" s="2" customFormat="1" ht="33" customHeight="1" spans="1:10">
      <c r="A248" s="15">
        <v>245</v>
      </c>
      <c r="B248" s="16" t="s">
        <v>269</v>
      </c>
      <c r="C248" s="17">
        <v>5</v>
      </c>
      <c r="D248" s="18" t="s">
        <v>274</v>
      </c>
      <c r="E248" s="19" t="s">
        <v>13</v>
      </c>
      <c r="F248" s="19">
        <v>25</v>
      </c>
      <c r="G248" s="19">
        <f>VLOOKUP(D248,[1]Sheet2!$B:$E,4,FALSE)</f>
        <v>224400</v>
      </c>
      <c r="H248" s="19">
        <v>0</v>
      </c>
      <c r="I248" s="19">
        <f t="shared" si="3"/>
        <v>224400</v>
      </c>
      <c r="J248" s="20"/>
    </row>
    <row r="249" s="2" customFormat="1" ht="33" customHeight="1" spans="1:10">
      <c r="A249" s="15">
        <v>246</v>
      </c>
      <c r="B249" s="16" t="s">
        <v>269</v>
      </c>
      <c r="C249" s="17">
        <v>6</v>
      </c>
      <c r="D249" s="18" t="s">
        <v>275</v>
      </c>
      <c r="E249" s="19" t="s">
        <v>13</v>
      </c>
      <c r="F249" s="19">
        <v>19</v>
      </c>
      <c r="G249" s="19">
        <f>VLOOKUP(D249,[1]Sheet2!$B:$E,4,FALSE)</f>
        <v>142800</v>
      </c>
      <c r="H249" s="19">
        <v>0</v>
      </c>
      <c r="I249" s="19">
        <f t="shared" si="3"/>
        <v>142800</v>
      </c>
      <c r="J249" s="20"/>
    </row>
    <row r="250" s="2" customFormat="1" ht="33" customHeight="1" spans="1:10">
      <c r="A250" s="15">
        <v>247</v>
      </c>
      <c r="B250" s="16" t="s">
        <v>269</v>
      </c>
      <c r="C250" s="17">
        <v>7</v>
      </c>
      <c r="D250" s="18" t="s">
        <v>276</v>
      </c>
      <c r="E250" s="19" t="s">
        <v>24</v>
      </c>
      <c r="F250" s="19">
        <v>33</v>
      </c>
      <c r="G250" s="19">
        <f>VLOOKUP(D250,[1]Sheet2!$B:$E,4,FALSE)</f>
        <v>123600</v>
      </c>
      <c r="H250" s="19">
        <v>0</v>
      </c>
      <c r="I250" s="19">
        <f t="shared" si="3"/>
        <v>123600</v>
      </c>
      <c r="J250" s="20"/>
    </row>
    <row r="251" s="2" customFormat="1" ht="33" customHeight="1" spans="1:10">
      <c r="A251" s="15">
        <v>248</v>
      </c>
      <c r="B251" s="16" t="s">
        <v>269</v>
      </c>
      <c r="C251" s="17">
        <v>8</v>
      </c>
      <c r="D251" s="18" t="s">
        <v>277</v>
      </c>
      <c r="E251" s="19" t="s">
        <v>24</v>
      </c>
      <c r="F251" s="19">
        <v>37</v>
      </c>
      <c r="G251" s="19">
        <f>VLOOKUP(D251,[1]Sheet2!$B:$E,4,FALSE)</f>
        <v>289200</v>
      </c>
      <c r="H251" s="19">
        <v>0</v>
      </c>
      <c r="I251" s="19">
        <f t="shared" si="3"/>
        <v>289200</v>
      </c>
      <c r="J251" s="20"/>
    </row>
    <row r="252" s="2" customFormat="1" ht="33" customHeight="1" spans="1:10">
      <c r="A252" s="15">
        <v>249</v>
      </c>
      <c r="B252" s="16" t="s">
        <v>269</v>
      </c>
      <c r="C252" s="17">
        <v>9</v>
      </c>
      <c r="D252" s="18" t="s">
        <v>278</v>
      </c>
      <c r="E252" s="19" t="s">
        <v>24</v>
      </c>
      <c r="F252" s="19">
        <v>23</v>
      </c>
      <c r="G252" s="19">
        <f>VLOOKUP(D252,[1]Sheet2!$B:$E,4,FALSE)</f>
        <v>110400</v>
      </c>
      <c r="H252" s="19">
        <v>0</v>
      </c>
      <c r="I252" s="19">
        <f t="shared" si="3"/>
        <v>110400</v>
      </c>
      <c r="J252" s="20"/>
    </row>
    <row r="253" s="2" customFormat="1" ht="33" customHeight="1" spans="1:10">
      <c r="A253" s="15">
        <v>250</v>
      </c>
      <c r="B253" s="16" t="s">
        <v>269</v>
      </c>
      <c r="C253" s="17">
        <v>10</v>
      </c>
      <c r="D253" s="18" t="s">
        <v>279</v>
      </c>
      <c r="E253" s="19" t="s">
        <v>24</v>
      </c>
      <c r="F253" s="19">
        <v>21</v>
      </c>
      <c r="G253" s="19">
        <f>VLOOKUP(D253,[1]Sheet2!$B:$E,4,FALSE)</f>
        <v>138000</v>
      </c>
      <c r="H253" s="19">
        <v>0</v>
      </c>
      <c r="I253" s="19">
        <f t="shared" si="3"/>
        <v>138000</v>
      </c>
      <c r="J253" s="20"/>
    </row>
    <row r="254" s="2" customFormat="1" customHeight="1" spans="1:10">
      <c r="A254" s="15"/>
      <c r="B254" s="21" t="s">
        <v>280</v>
      </c>
      <c r="C254" s="21"/>
      <c r="D254" s="22"/>
      <c r="E254" s="21"/>
      <c r="F254" s="21">
        <f>SUM(F4:F253)</f>
        <v>7800</v>
      </c>
      <c r="G254" s="21">
        <f>SUM(G4:G253)</f>
        <v>51357600</v>
      </c>
      <c r="H254" s="16">
        <f>SUM(H4:H253)</f>
        <v>68400</v>
      </c>
      <c r="I254" s="16">
        <f t="shared" si="3"/>
        <v>51289200</v>
      </c>
      <c r="J254" s="21"/>
    </row>
  </sheetData>
  <mergeCells count="3">
    <mergeCell ref="A1:B1"/>
    <mergeCell ref="A2:J2"/>
    <mergeCell ref="B254:E254"/>
  </mergeCells>
  <conditionalFormatting sqref="D28:D41">
    <cfRule type="duplicateValues" dxfId="0" priority="16"/>
  </conditionalFormatting>
  <dataValidations count="1">
    <dataValidation type="list" allowBlank="1" showInputMessage="1" showErrorMessage="1" sqref="E83 E86 E91 E213 E4:E74 E93:E94 E96:E126 E128:E129 E144:E203 E206:E207 E215:E253">
      <formula1>"公办,民办"</formula1>
    </dataValidation>
  </dataValidations>
  <pageMargins left="0.700694444444445" right="0.700694444444445" top="0.751388888888889" bottom="0.751388888888889" header="0.298611111111111" footer="0.298611111111111"/>
  <pageSetup paperSize="1" scale="5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何云芳</dc:creator>
  <cp:lastModifiedBy>幸云 悦雅 668</cp:lastModifiedBy>
  <dcterms:created xsi:type="dcterms:W3CDTF">2017-12-21T10:46:00Z</dcterms:created>
  <cp:lastPrinted>2019-01-02T11:01:00Z</cp:lastPrinted>
  <dcterms:modified xsi:type="dcterms:W3CDTF">2025-09-04T02:42:42Z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3B06DFD974C44389A829887E9E314458_13</vt:lpwstr>
  </property>
</Properties>
</file>